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<sst xmlns="http://schemas.openxmlformats.org/spreadsheetml/2006/main" count="348" uniqueCount="258">
  <si>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</si>
  <si>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</si>
  <si>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</si>
  <si>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</si>
  <si>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</si>
  <si>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</si>
  <si>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</si>
  <si>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</si>
  <si>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</si>
  <si>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</si>
  <si>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</si>
  <si>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</si>
  <si>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</si>
  <si>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</si>
  <si>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</si>
  <si>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</si>
  <si>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</si>
  <si>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</si>
  <si>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</si>
  <si>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</si>
  <si>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</si>
  <si>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</si>
  <si>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</si>
  <si>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</si>
  <si>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</si>
  <si>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</si>
  <si>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</si>
  <si>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</si>
  <si>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</si>
  <si>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</si>
  <si>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</si>
  <si>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</si>
  <si>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</si>
  <si>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</si>
  <si>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</si>
  <si>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</si>
  <si>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</si>
  <si>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</si>
  <si>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</si>
  <si>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</si>
  <si>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</si>
  <si>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</si>
  <si>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</si>
  <si>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</si>
  <si>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</si>
  <si>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</si>
  <si>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</si>
  <si>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</si>
  <si>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</si>
  <si>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</si>
  <si>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</si>
  <si>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</si>
  <si>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</si>
  <si>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</si>
  <si>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</si>
  <si>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</si>
  <si>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</si>
  <si>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</si>
  <si>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</si>
  <si>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</si>
  <si>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</si>
  <si>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</si>
  <si>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</si>
  <si>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</si>
  <si>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</si>
  <si>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</si>
  <si>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</si>
  <si>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</si>
  <si>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</si>
  <si>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</si>
  <si>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</si>
  <si>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</si>
  <si>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</si>
  <si>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</si>
  <si>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</si>
  <si>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</si>
  <si>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</si>
  <si>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</si>
  <si>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</si>
  <si>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</si>
  <si>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</si>
  <si>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</si>
  <si>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</si>
  <si>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</si>
  <si>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</si>
  <si>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</si>
  <si>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</si>
  <si>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</si>
  <si>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</si>
  <si>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</si>
  <si>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</si>
  <si>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</si>
  <si>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</si>
  <si>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</si>
  <si>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</si>
  <si>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</si>
  <si>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</si>
  <si>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</si>
  <si>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</si>
  <si>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</si>
  <si>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</si>
  <si>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</si>
  <si>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</si>
  <si>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</si>
  <si>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</si>
  <si>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</si>
  <si>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</si>
  <si>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</si>
  <si>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</si>
  <si>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</si>
  <si>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</si>
  <si>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</si>
  <si>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</si>
  <si>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</si>
  <si>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</si>
  <si>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</si>
  <si>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</si>
  <si>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</si>
  <si>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</si>
  <si>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</si>
  <si>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</si>
  <si>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</si>
  <si>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</si>
  <si>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</si>
  <si>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</si>
  <si>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</si>
  <si>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</si>
  <si>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</si>
  <si>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</si>
  <si>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</si>
  <si>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</si>
  <si>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</si>
  <si>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</si>
  <si>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</si>
  <si>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</si>
  <si>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</si>
  <si>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</si>
  <si>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</si>
  <si>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</si>
  <si>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</si>
  <si>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</si>
  <si>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</si>
  <si>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</si>
  <si>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</si>
  <si>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</si>
  <si>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</si>
  <si>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</si>
  <si>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</si>
  <si>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</si>
  <si>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</si>
  <si>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</si>
  <si>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</si>
  <si>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</si>
  <si>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</si>
  <si>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</si>
  <si>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</si>
  <si>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</si>
  <si>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</si>
  <si>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</si>
  <si>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</si>
  <si>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</si>
  <si>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</si>
  <si>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</si>
  <si>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</si>
  <si>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</si>
  <si>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</si>
  <si>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</si>
  <si>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</si>
  <si>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</si>
  <si>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</si>
  <si>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</si>
  <si>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</si>
  <si>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</si>
  <si>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</si>
  <si>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</si>
  <si>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</si>
  <si>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</si>
  <si>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</si>
  <si>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</si>
  <si>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</si>
  <si>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</si>
  <si>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</si>
  <si>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</si>
  <si>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</si>
  <si>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</si>
  <si>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</si>
  <si>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</si>
  <si>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</si>
  <si>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</si>
  <si>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</si>
  <si>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</si>
  <si>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</si>
  <si>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</si>
  <si>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</si>
  <si>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</si>
  <si>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</si>
  <si>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</si>
  <si>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</si>
  <si>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</si>
  <si>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</si>
  <si>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</si>
  <si>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</si>
  <si>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</si>
  <si>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</si>
  <si>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</si>
  <si>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</si>
  <si>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</si>
  <si>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</si>
  <si>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</si>
  <si>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</si>
  <si>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</si>
  <si>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</si>
  <si>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</si>
  <si>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</si>
  <si>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</si>
  <si>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</si>
  <si>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</si>
  <si>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</si>
  <si>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</si>
  <si>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</si>
  <si>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</si>
  <si>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</si>
  <si>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</si>
  <si>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</si>
  <si>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</si>
  <si>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</si>
  <si>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</si>
  <si>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</si>
  <si>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</si>
  <si>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</si>
  <si>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</si>
  <si>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</si>
  <si>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</si>
  <si>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</si>
  <si>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</si>
  <si>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</si>
  <si>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</si>
  <si>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</si>
  <si>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</si>
  <si>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</si>
  <si>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</si>
  <si>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</si>
  <si>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</si>
  <si>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</si>
  <si>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</si>
  <si>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</si>
  <si>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</si>
  <si>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</si>
  <si>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</si>
  <si>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</si>
  <si>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</si>
  <si>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</si>
  <si>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</si>
  <si>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31.03.2015 г.</t>
  </si>
  <si>
    <t>31.03.2015г.</t>
  </si>
  <si>
    <t>31.03.2016 г.</t>
  </si>
  <si>
    <t>31.03.2016г.</t>
  </si>
  <si>
    <t xml:space="preserve">  БАЛАНС КЪМ 31.03.2016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</si>
</sst>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65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65" fontId="4" fillId="0" borderId="19" xfId="35" applyNumberFormat="1" applyFont="1" applyBorder="1" applyAlignment="1">
      <alignment horizontal="center" vertical="center"/>
      <protection/>
    </xf>
    <xf numFmtId="166" fontId="4" fillId="0" borderId="20" xfId="35" applyNumberFormat="1" applyFont="1" applyBorder="1" applyAlignment="1">
      <alignment horizontal="right" vertical="center"/>
      <protection/>
    </xf>
    <xf numFmtId="166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66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66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65" fontId="7" fillId="0" borderId="16" xfId="35" applyNumberFormat="1" applyFont="1" applyBorder="1" applyAlignment="1">
      <alignment horizontal="center" vertical="center"/>
      <protection/>
    </xf>
    <xf numFmtId="166" fontId="8" fillId="0" borderId="22" xfId="35" applyNumberFormat="1" applyFont="1" applyFill="1" applyBorder="1" applyAlignment="1">
      <alignment horizontal="right" vertical="center"/>
      <protection/>
    </xf>
    <xf numFmtId="166" fontId="8" fillId="0" borderId="21" xfId="35" applyNumberFormat="1" applyFont="1" applyBorder="1" applyAlignment="1">
      <alignment horizontal="right" vertical="center"/>
      <protection/>
    </xf>
    <xf numFmtId="166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65" fontId="16" fillId="0" borderId="16" xfId="35" applyNumberFormat="1" applyFont="1" applyBorder="1" applyAlignment="1">
      <alignment horizontal="center" vertical="center"/>
      <protection/>
    </xf>
    <xf numFmtId="166" fontId="4" fillId="0" borderId="0" xfId="35" applyNumberFormat="1" applyFont="1" applyBorder="1" applyAlignment="1">
      <alignment horizontal="center" vertical="center"/>
      <protection/>
    </xf>
    <xf numFmtId="166" fontId="4" fillId="0" borderId="22" xfId="35" applyNumberFormat="1" applyFont="1" applyBorder="1" applyAlignment="1">
      <alignment horizontal="center" vertical="center"/>
      <protection/>
    </xf>
    <xf numFmtId="166" fontId="15" fillId="0" borderId="22" xfId="35" applyNumberFormat="1" applyFont="1" applyBorder="1" applyAlignment="1">
      <alignment horizontal="center" vertical="center"/>
      <protection/>
    </xf>
    <xf numFmtId="166" fontId="15" fillId="0" borderId="0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66" fontId="8" fillId="0" borderId="22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65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65" fontId="20" fillId="0" borderId="16" xfId="35" applyNumberFormat="1" applyFont="1" applyBorder="1" applyAlignment="1">
      <alignment horizontal="center" vertical="center"/>
      <protection/>
    </xf>
    <xf numFmtId="166" fontId="21" fillId="0" borderId="22" xfId="35" applyNumberFormat="1" applyFont="1" applyFill="1" applyBorder="1" applyAlignment="1">
      <alignment horizontal="center" vertical="center"/>
      <protection/>
    </xf>
    <xf numFmtId="166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65" fontId="16" fillId="0" borderId="24" xfId="35" applyNumberFormat="1" applyFont="1" applyBorder="1" applyAlignment="1">
      <alignment horizontal="center" vertical="center"/>
      <protection/>
    </xf>
    <xf numFmtId="166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65" fontId="4" fillId="0" borderId="0" xfId="35" applyNumberFormat="1" applyFont="1" applyAlignment="1">
      <alignment horizontal="center" vertical="center"/>
      <protection/>
    </xf>
    <xf numFmtId="165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65" fontId="4" fillId="0" borderId="0" xfId="35" applyNumberFormat="1" applyFont="1" applyAlignment="1">
      <alignment horizontal="right" vertical="center"/>
      <protection/>
    </xf>
    <xf numFmtId="165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65" fontId="7" fillId="0" borderId="0" xfId="35" applyNumberFormat="1" applyFont="1" applyAlignment="1">
      <alignment horizontal="center" vertical="center"/>
      <protection/>
    </xf>
    <xf numFmtId="165" fontId="7" fillId="0" borderId="0" xfId="35" applyNumberFormat="1" applyFont="1" applyAlignment="1">
      <alignment vertical="center"/>
      <protection/>
    </xf>
    <xf numFmtId="165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66" fontId="4" fillId="0" borderId="0" xfId="36" applyNumberFormat="1" applyFont="1" applyBorder="1" applyAlignment="1">
      <alignment horizontal="right"/>
      <protection/>
    </xf>
    <xf numFmtId="166" fontId="4" fillId="0" borderId="33" xfId="36" applyNumberFormat="1" applyFont="1" applyBorder="1" applyAlignment="1">
      <alignment horizontal="right"/>
      <protection/>
    </xf>
    <xf numFmtId="166" fontId="4" fillId="0" borderId="22" xfId="36" applyNumberFormat="1" applyFont="1" applyBorder="1" applyAlignment="1">
      <alignment horizontal="right"/>
      <protection/>
    </xf>
    <xf numFmtId="166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66" fontId="4" fillId="0" borderId="10" xfId="36" applyNumberFormat="1" applyFont="1" applyBorder="1" applyAlignment="1">
      <alignment horizontal="right"/>
      <protection/>
    </xf>
    <xf numFmtId="166" fontId="4" fillId="0" borderId="34" xfId="36" applyNumberFormat="1" applyFont="1" applyBorder="1" applyAlignment="1">
      <alignment horizontal="right"/>
      <protection/>
    </xf>
    <xf numFmtId="166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66" fontId="7" fillId="0" borderId="37" xfId="36" applyNumberFormat="1" applyFont="1" applyFill="1" applyBorder="1" applyAlignment="1">
      <alignment horizontal="right"/>
      <protection/>
    </xf>
    <xf numFmtId="166" fontId="7" fillId="0" borderId="38" xfId="36" applyNumberFormat="1" applyFont="1" applyFill="1" applyBorder="1" applyAlignment="1">
      <alignment horizontal="right"/>
      <protection/>
    </xf>
    <xf numFmtId="166" fontId="7" fillId="0" borderId="39" xfId="36" applyNumberFormat="1" applyFont="1" applyFill="1" applyBorder="1" applyAlignment="1">
      <alignment horizontal="right"/>
      <protection/>
    </xf>
    <xf numFmtId="166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65" fontId="4" fillId="0" borderId="0" xfId="36" applyNumberFormat="1" applyFont="1" applyBorder="1">
      <alignment/>
      <protection/>
    </xf>
    <xf numFmtId="165" fontId="4" fillId="0" borderId="22" xfId="36" applyNumberFormat="1" applyFont="1" applyBorder="1">
      <alignment/>
      <protection/>
    </xf>
    <xf numFmtId="165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66" fontId="4" fillId="0" borderId="0" xfId="33" applyNumberFormat="1" applyFont="1" applyFill="1" applyBorder="1" applyAlignment="1" applyProtection="1">
      <alignment/>
      <protection/>
    </xf>
    <xf numFmtId="166" fontId="4" fillId="0" borderId="33" xfId="33" applyNumberFormat="1" applyFont="1" applyFill="1" applyBorder="1" applyAlignment="1" applyProtection="1">
      <alignment/>
      <protection/>
    </xf>
    <xf numFmtId="166" fontId="7" fillId="0" borderId="37" xfId="33" applyNumberFormat="1" applyFont="1" applyFill="1" applyBorder="1" applyAlignment="1" applyProtection="1">
      <alignment/>
      <protection/>
    </xf>
    <xf numFmtId="166" fontId="7" fillId="0" borderId="38" xfId="33" applyNumberFormat="1" applyFont="1" applyFill="1" applyBorder="1" applyAlignment="1" applyProtection="1">
      <alignment/>
      <protection/>
    </xf>
    <xf numFmtId="166" fontId="7" fillId="0" borderId="39" xfId="33" applyNumberFormat="1" applyFont="1" applyFill="1" applyBorder="1" applyAlignment="1" applyProtection="1">
      <alignment/>
      <protection/>
    </xf>
    <xf numFmtId="166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66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66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66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66" fontId="4" fillId="0" borderId="21" xfId="33" applyNumberFormat="1" applyFont="1" applyFill="1" applyBorder="1" applyAlignment="1" applyProtection="1">
      <alignment/>
      <protection/>
    </xf>
    <xf numFmtId="166" fontId="4" fillId="0" borderId="39" xfId="36" applyNumberFormat="1" applyFont="1" applyBorder="1" applyAlignment="1">
      <alignment horizontal="right"/>
      <protection/>
    </xf>
    <xf numFmtId="166" fontId="4" fillId="0" borderId="38" xfId="36" applyNumberFormat="1" applyFont="1" applyBorder="1" applyAlignment="1">
      <alignment horizontal="right"/>
      <protection/>
    </xf>
    <xf numFmtId="166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66" fontId="4" fillId="0" borderId="45" xfId="37" applyNumberFormat="1" applyFont="1" applyBorder="1">
      <alignment/>
      <protection/>
    </xf>
    <xf numFmtId="166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66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66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66" fontId="7" fillId="0" borderId="58" xfId="36" applyNumberFormat="1" applyFont="1" applyBorder="1" applyAlignment="1">
      <alignment vertical="center"/>
      <protection/>
    </xf>
    <xf numFmtId="166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66" fontId="7" fillId="0" borderId="32" xfId="36" applyNumberFormat="1" applyFont="1" applyBorder="1" applyAlignment="1">
      <alignment vertical="center"/>
      <protection/>
    </xf>
    <xf numFmtId="166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66" fontId="7" fillId="0" borderId="49" xfId="36" applyNumberFormat="1" applyFont="1" applyBorder="1" applyAlignment="1">
      <alignment vertical="center"/>
      <protection/>
    </xf>
    <xf numFmtId="166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36" applyNumberFormat="1" applyFont="1" applyBorder="1" applyAlignment="1">
      <alignment horizontal="center" wrapText="1"/>
      <protection/>
    </xf>
    <xf numFmtId="165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36" applyNumberFormat="1" applyFont="1" applyBorder="1" applyAlignment="1">
      <alignment horizontal="center" wrapText="1"/>
      <protection/>
    </xf>
    <xf numFmtId="165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4" xfId="36" applyNumberFormat="1" applyFont="1" applyBorder="1" applyAlignment="1">
      <alignment horizontal="center" wrapText="1"/>
      <protection/>
    </xf>
    <xf numFmtId="14" fontId="27" fillId="0" borderId="29" xfId="36" applyNumberFormat="1" applyFont="1" applyBorder="1" applyAlignment="1">
      <alignment horizontal="center" wrapText="1"/>
      <protection/>
    </xf>
    <xf numFmtId="14" fontId="27" fillId="0" borderId="57" xfId="36" applyNumberFormat="1" applyFont="1" applyBorder="1" applyAlignment="1">
      <alignment horizontal="center" wrapText="1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">
      <selection activeCell="C19" sqref="C19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13</v>
      </c>
      <c r="D16" s="28">
        <v>7</v>
      </c>
    </row>
    <row r="17" spans="1:4" ht="20.25" customHeight="1">
      <c r="A17" s="38" t="s">
        <v>10</v>
      </c>
      <c r="B17" s="39">
        <v>6</v>
      </c>
      <c r="C17" s="40">
        <v>-56</v>
      </c>
      <c r="D17" s="28">
        <v>-37</v>
      </c>
    </row>
    <row r="18" spans="1:4" ht="20.25" customHeight="1">
      <c r="A18" s="38" t="s">
        <v>11</v>
      </c>
      <c r="B18" s="39">
        <v>7</v>
      </c>
      <c r="C18" s="40">
        <v>-48</v>
      </c>
      <c r="D18" s="28">
        <v>-45</v>
      </c>
    </row>
    <row r="19" spans="1:4" ht="20.25" customHeight="1">
      <c r="A19" s="29" t="s">
        <v>12</v>
      </c>
      <c r="B19" s="39">
        <v>8</v>
      </c>
      <c r="C19" s="41">
        <v>-5</v>
      </c>
      <c r="D19" s="28">
        <v>-1</v>
      </c>
    </row>
    <row r="20" spans="1:4" ht="20.25" customHeight="1">
      <c r="A20" s="33" t="s">
        <v>13</v>
      </c>
      <c r="B20" s="39"/>
      <c r="C20" s="42">
        <f>C14+C16+C17+C18+C19</f>
        <v>-96</v>
      </c>
      <c r="D20" s="36">
        <f>D14+D16+D17+D18+D19</f>
        <v>-76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-96</v>
      </c>
      <c r="D24" s="36">
        <v>-76</v>
      </c>
    </row>
    <row r="25" spans="1:4" ht="20.25" customHeight="1">
      <c r="A25" s="29" t="s">
        <v>17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18</v>
      </c>
      <c r="B26" s="49"/>
      <c r="C26" s="36">
        <f>C25+C24</f>
        <v>-96</v>
      </c>
      <c r="D26" s="36">
        <v>-76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-96</v>
      </c>
      <c r="D29" s="54">
        <f>SUM(D26:D28)</f>
        <v>-76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35" sqref="H35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9"/>
      <c r="C2" s="299"/>
      <c r="D2" s="300"/>
      <c r="E2" s="300"/>
    </row>
    <row r="3" spans="1:5" s="75" customFormat="1" ht="25.5" customHeight="1">
      <c r="A3" s="73"/>
      <c r="B3" s="297" t="s">
        <v>255</v>
      </c>
      <c r="C3" s="297"/>
      <c r="D3" s="298" t="s">
        <v>253</v>
      </c>
      <c r="E3" s="298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297" t="s">
        <v>255</v>
      </c>
      <c r="C39" s="297"/>
      <c r="D39" s="298" t="s">
        <v>253</v>
      </c>
      <c r="E39" s="298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3">
      <selection activeCell="B41" sqref="B41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255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255</v>
      </c>
      <c r="C14" s="74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42460</v>
      </c>
      <c r="C35" s="295">
        <v>42094</v>
      </c>
    </row>
    <row r="36" spans="1:3" ht="15">
      <c r="A36" s="90" t="s">
        <v>65</v>
      </c>
      <c r="B36" s="100">
        <v>2</v>
      </c>
      <c r="C36" s="162">
        <v>1</v>
      </c>
    </row>
    <row r="37" spans="1:3" ht="15">
      <c r="A37" s="90" t="s">
        <v>251</v>
      </c>
      <c r="B37" s="100">
        <v>0</v>
      </c>
      <c r="C37" s="162">
        <v>0</v>
      </c>
    </row>
    <row r="38" spans="1:3" ht="15">
      <c r="A38" s="90" t="s">
        <v>66</v>
      </c>
      <c r="B38" s="100">
        <v>4</v>
      </c>
      <c r="C38" s="162">
        <v>0</v>
      </c>
    </row>
    <row r="39" spans="1:3" ht="15">
      <c r="A39" s="90" t="s">
        <v>67</v>
      </c>
      <c r="B39" s="100">
        <v>0</v>
      </c>
      <c r="C39" s="162">
        <v>0</v>
      </c>
    </row>
    <row r="40" spans="1:3" ht="15">
      <c r="A40" s="90" t="s">
        <v>68</v>
      </c>
      <c r="B40" s="100">
        <v>7</v>
      </c>
      <c r="C40" s="162">
        <v>6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13</v>
      </c>
      <c r="C53" s="166">
        <f>SUM(C36:C52)</f>
        <v>7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0">
      <selection activeCell="I37" sqref="I37:I38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42460</v>
      </c>
      <c r="C3" s="295">
        <v>42094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56</v>
      </c>
      <c r="C9" s="162">
        <v>38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56</v>
      </c>
      <c r="C15" s="166">
        <f>SUM(C4:C14)</f>
        <v>38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42460</v>
      </c>
      <c r="C19" s="295">
        <v>42094</v>
      </c>
    </row>
    <row r="20" spans="1:3" ht="13.5" customHeight="1">
      <c r="A20" s="140" t="s">
        <v>94</v>
      </c>
      <c r="B20" s="99">
        <v>0</v>
      </c>
      <c r="C20" s="162">
        <v>0</v>
      </c>
    </row>
    <row r="21" spans="1:3" ht="13.5" customHeight="1">
      <c r="A21" s="140" t="s">
        <v>95</v>
      </c>
      <c r="B21" s="99">
        <v>1</v>
      </c>
      <c r="C21" s="162">
        <v>2</v>
      </c>
    </row>
    <row r="22" spans="1:3" ht="13.5" customHeight="1">
      <c r="A22" s="140" t="s">
        <v>96</v>
      </c>
      <c r="B22" s="99">
        <v>33</v>
      </c>
      <c r="C22" s="162">
        <v>30</v>
      </c>
    </row>
    <row r="23" spans="1:3" ht="13.5" customHeight="1">
      <c r="A23" s="140" t="s">
        <v>97</v>
      </c>
      <c r="B23" s="99">
        <v>5</v>
      </c>
      <c r="C23" s="162">
        <v>5</v>
      </c>
    </row>
    <row r="24" spans="1:5" ht="13.5" customHeight="1">
      <c r="A24" s="140" t="s">
        <v>252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5</v>
      </c>
      <c r="C29" s="162">
        <v>4</v>
      </c>
    </row>
    <row r="30" spans="1:3" ht="13.5" customHeight="1">
      <c r="A30" s="140" t="s">
        <v>105</v>
      </c>
      <c r="B30" s="99">
        <v>0</v>
      </c>
      <c r="C30" s="162">
        <v>0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4</v>
      </c>
      <c r="C32" s="162">
        <v>4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>
        <v>0</v>
      </c>
    </row>
    <row r="39" spans="1:3" ht="13.5" customHeight="1">
      <c r="A39" s="140" t="s">
        <v>244</v>
      </c>
      <c r="B39" s="99"/>
      <c r="C39" s="162">
        <v>0</v>
      </c>
    </row>
    <row r="40" spans="1:3" ht="13.5" customHeight="1">
      <c r="A40" s="172" t="s">
        <v>242</v>
      </c>
      <c r="B40" s="99"/>
      <c r="C40" s="162">
        <v>0</v>
      </c>
    </row>
    <row r="41" spans="1:3" ht="13.5" customHeight="1">
      <c r="A41" s="172" t="s">
        <v>113</v>
      </c>
      <c r="B41" s="99">
        <v>0</v>
      </c>
      <c r="C41" s="162">
        <v>0</v>
      </c>
    </row>
    <row r="42" spans="1:3" ht="13.5" customHeight="1">
      <c r="A42" s="94" t="s">
        <v>29</v>
      </c>
      <c r="B42" s="111">
        <f>SUM(B20:B41)</f>
        <v>48</v>
      </c>
      <c r="C42" s="166">
        <f>SUM(C20:C41)</f>
        <v>45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6" sqref="B26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42460</v>
      </c>
      <c r="C3" s="296">
        <v>42094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0</v>
      </c>
      <c r="C23" s="162">
        <v>1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5</v>
      </c>
      <c r="C25" s="162">
        <v>0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5</v>
      </c>
      <c r="C27" s="166">
        <f>SUM(C23:C26)</f>
        <v>1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256</v>
      </c>
      <c r="C34" s="180" t="s">
        <v>254</v>
      </c>
    </row>
    <row r="35" spans="1:3" s="152" customFormat="1" ht="15">
      <c r="A35" s="114" t="s">
        <v>141</v>
      </c>
      <c r="B35" s="187">
        <f>B36+B38</f>
        <v>0</v>
      </c>
      <c r="C35" s="188">
        <f>C36+C37+C38</f>
        <v>0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0</v>
      </c>
      <c r="C38" s="192">
        <v>0</v>
      </c>
    </row>
    <row r="39" spans="1:3" s="152" customFormat="1" ht="15">
      <c r="A39" s="193" t="s">
        <v>143</v>
      </c>
      <c r="B39" s="194">
        <f>B40+B43+B45</f>
        <v>0</v>
      </c>
      <c r="C39" s="195">
        <f>C45+C40</f>
        <v>0</v>
      </c>
    </row>
    <row r="40" spans="1:3" s="191" customFormat="1" ht="15">
      <c r="A40" s="85" t="s">
        <v>144</v>
      </c>
      <c r="B40" s="189">
        <v>0</v>
      </c>
      <c r="C40" s="192">
        <v>0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0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0</v>
      </c>
    </row>
    <row r="46" spans="1:3" s="152" customFormat="1" ht="15">
      <c r="A46" s="196" t="s">
        <v>149</v>
      </c>
      <c r="B46" s="197">
        <f>B35+B39</f>
        <v>0</v>
      </c>
      <c r="C46" s="198">
        <f>C35+C39</f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257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256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7501</v>
      </c>
      <c r="C8" s="220">
        <v>7782</v>
      </c>
      <c r="D8" s="210"/>
      <c r="E8" s="210"/>
    </row>
    <row r="9" spans="1:5" s="211" customFormat="1" ht="15.75">
      <c r="A9" s="221" t="s">
        <v>153</v>
      </c>
      <c r="B9" s="220">
        <v>0</v>
      </c>
      <c r="C9" s="220"/>
      <c r="D9" s="210"/>
      <c r="E9" s="210"/>
    </row>
    <row r="10" spans="1:5" s="211" customFormat="1" ht="15.75">
      <c r="A10" s="219" t="s">
        <v>154</v>
      </c>
      <c r="B10" s="220">
        <v>0</v>
      </c>
      <c r="C10" s="220"/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5054</v>
      </c>
      <c r="C13" s="220">
        <v>6016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12555</v>
      </c>
      <c r="C15" s="216">
        <f>SUM(C8:C14)</f>
        <v>13798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8</v>
      </c>
      <c r="C17" s="220">
        <v>6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49</v>
      </c>
      <c r="C19" s="220">
        <v>54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4</v>
      </c>
      <c r="C21" s="239">
        <v>2</v>
      </c>
      <c r="D21" s="210"/>
      <c r="E21" s="210"/>
    </row>
    <row r="22" spans="1:5" s="218" customFormat="1" ht="18.75">
      <c r="A22" s="224" t="s">
        <v>165</v>
      </c>
      <c r="B22" s="216">
        <f>SUM(B17:B21)</f>
        <v>61</v>
      </c>
      <c r="C22" s="216">
        <f>SUM(C17:C21)</f>
        <v>62</v>
      </c>
      <c r="D22" s="217"/>
      <c r="E22" s="217"/>
    </row>
    <row r="23" spans="1:5" ht="22.5" customHeight="1">
      <c r="A23" s="228" t="s">
        <v>166</v>
      </c>
      <c r="B23" s="216">
        <f>B15+B22</f>
        <v>12616</v>
      </c>
      <c r="C23" s="216">
        <f>C15+C22</f>
        <v>13860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30">
        <v>536</v>
      </c>
      <c r="C25" s="230">
        <v>536</v>
      </c>
      <c r="D25" s="229"/>
      <c r="E25" s="229"/>
    </row>
    <row r="26" spans="1:5" ht="15.75">
      <c r="A26" s="221" t="s">
        <v>169</v>
      </c>
      <c r="B26" s="230">
        <v>8259</v>
      </c>
      <c r="C26" s="230">
        <v>8617</v>
      </c>
      <c r="D26" s="229"/>
      <c r="E26" s="229"/>
    </row>
    <row r="27" spans="1:5" ht="15.75">
      <c r="A27" s="219" t="s">
        <v>170</v>
      </c>
      <c r="B27" s="220">
        <v>105</v>
      </c>
      <c r="C27" s="220">
        <v>821</v>
      </c>
      <c r="D27" s="229"/>
      <c r="E27" s="229"/>
    </row>
    <row r="28" spans="1:5" s="233" customFormat="1" ht="18.75">
      <c r="A28" s="224" t="s">
        <v>171</v>
      </c>
      <c r="B28" s="216">
        <f>SUM(B25:B27)</f>
        <v>8900</v>
      </c>
      <c r="C28" s="216">
        <f>C25+C26+C27</f>
        <v>9974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0</v>
      </c>
      <c r="C30" s="230">
        <v>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0</v>
      </c>
      <c r="C33" s="216">
        <f>C30+C31+C32</f>
        <v>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30">
        <v>493</v>
      </c>
      <c r="C37" s="230">
        <v>491</v>
      </c>
      <c r="D37" s="229"/>
      <c r="E37" s="229"/>
    </row>
    <row r="38" spans="1:5" ht="15.75">
      <c r="A38" s="219" t="s">
        <v>180</v>
      </c>
      <c r="B38" s="230">
        <v>174</v>
      </c>
      <c r="C38" s="230">
        <v>95</v>
      </c>
      <c r="D38" s="229"/>
      <c r="E38" s="229"/>
    </row>
    <row r="39" spans="1:5" ht="15.75">
      <c r="A39" s="219" t="s">
        <v>181</v>
      </c>
      <c r="B39" s="230">
        <v>57</v>
      </c>
      <c r="C39" s="230">
        <v>25</v>
      </c>
      <c r="D39" s="229"/>
      <c r="E39" s="229"/>
    </row>
    <row r="40" spans="1:5" ht="15.75">
      <c r="A40" s="219" t="s">
        <v>182</v>
      </c>
      <c r="B40" s="230">
        <v>2167</v>
      </c>
      <c r="C40" s="230">
        <v>2761</v>
      </c>
      <c r="D40" s="229"/>
      <c r="E40" s="229"/>
    </row>
    <row r="41" spans="1:5" ht="17.25" customHeight="1">
      <c r="A41" s="223" t="s">
        <v>183</v>
      </c>
      <c r="B41" s="230">
        <v>835</v>
      </c>
      <c r="C41" s="230">
        <v>514</v>
      </c>
      <c r="D41" s="229"/>
      <c r="E41" s="229"/>
    </row>
    <row r="42" spans="1:5" ht="18.75">
      <c r="A42" s="224" t="s">
        <v>184</v>
      </c>
      <c r="B42" s="216">
        <f>SUM(B35:B41)</f>
        <v>3726</v>
      </c>
      <c r="C42" s="216">
        <f>SUM(C35:C41)</f>
        <v>3886</v>
      </c>
      <c r="D42" s="229"/>
      <c r="E42" s="229"/>
    </row>
    <row r="43" spans="1:5" ht="18.75" customHeight="1">
      <c r="A43" s="228" t="s">
        <v>185</v>
      </c>
      <c r="B43" s="239">
        <f>B28+B33+B42</f>
        <v>12626</v>
      </c>
      <c r="C43" s="239">
        <f>C28+C33+C42</f>
        <v>13860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255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15</v>
      </c>
      <c r="D5" s="259">
        <v>9</v>
      </c>
    </row>
    <row r="6" spans="1:4" s="251" customFormat="1" ht="15.75">
      <c r="A6" s="256" t="s">
        <v>192</v>
      </c>
      <c r="B6" s="260" t="s">
        <v>193</v>
      </c>
      <c r="C6" s="258">
        <v>-11</v>
      </c>
      <c r="D6" s="259">
        <v>-8</v>
      </c>
    </row>
    <row r="7" spans="1:4" s="251" customFormat="1" ht="15.75">
      <c r="A7" s="256" t="s">
        <v>194</v>
      </c>
      <c r="B7" s="257" t="s">
        <v>195</v>
      </c>
      <c r="C7" s="258">
        <v>-2</v>
      </c>
      <c r="D7" s="259">
        <v>0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0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2</v>
      </c>
      <c r="D15" s="268">
        <f>SUM(D5:D14)</f>
        <v>1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0</v>
      </c>
      <c r="D29" s="259">
        <v>0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0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0</v>
      </c>
      <c r="D35" s="268">
        <f>SUM(D27:D34)</f>
        <v>0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2</v>
      </c>
      <c r="D36" s="278">
        <f>D15+D25+D35</f>
        <v>1</v>
      </c>
    </row>
    <row r="37" spans="1:4" s="272" customFormat="1" ht="18" customHeight="1">
      <c r="A37" s="279" t="s">
        <v>233</v>
      </c>
      <c r="B37" s="276" t="s">
        <v>234</v>
      </c>
      <c r="C37" s="267">
        <v>2</v>
      </c>
      <c r="D37" s="280">
        <v>2</v>
      </c>
    </row>
    <row r="38" spans="1:4" s="272" customFormat="1" ht="18" customHeight="1">
      <c r="A38" s="281" t="s">
        <v>235</v>
      </c>
      <c r="B38" s="282" t="s">
        <v>236</v>
      </c>
      <c r="C38" s="283">
        <v>4</v>
      </c>
      <c r="D38" s="284">
        <v>2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Office</cp:lastModifiedBy>
  <cp:lastPrinted>2015-04-16T07:20:53Z</cp:lastPrinted>
  <dcterms:created xsi:type="dcterms:W3CDTF">2003-03-05T12:36:35Z</dcterms:created>
  <dcterms:modified xsi:type="dcterms:W3CDTF">2016-04-15T07:28:42Z</dcterms:modified>
  <cp:category/>
  <cp:version/>
  <cp:contentType/>
  <cp:contentStatus/>
  <cp:revision>1</cp:revision>
</cp:coreProperties>
</file>