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35" windowHeight="6540" tabRatio="599" activeTab="0"/>
  </bookViews>
  <sheets>
    <sheet name="справка № 1-КИС-БАЛАНС" sheetId="1" r:id="rId1"/>
  </sheets>
  <definedNames>
    <definedName name="_xlnm.Print_Titles" localSheetId="0">'справка № 1-КИС-БАЛАНС'!$7:$7</definedName>
  </definedNames>
  <calcPr fullCalcOnLoad="1"/>
</workbook>
</file>

<file path=xl/sharedStrings.xml><?xml version="1.0" encoding="utf-8"?>
<sst xmlns="http://schemas.openxmlformats.org/spreadsheetml/2006/main" count="85" uniqueCount="78">
  <si>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</si>
  <si>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</si>
  <si>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</si>
  <si>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</si>
  <si>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</si>
  <si>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</si>
  <si>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</si>
  <si>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</si>
  <si>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</si>
  <si>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</si>
  <si>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</si>
  <si>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</si>
  <si>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</si>
  <si>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</si>
  <si>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</si>
  <si>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</si>
  <si>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</si>
  <si>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</si>
  <si>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</si>
  <si>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II. РЕЗЕРВИ</t>
  </si>
  <si>
    <t>2. Резерви от последващи оценки на активи и пасиви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</si>
  <si>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</si>
  <si>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</si>
  <si>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</si>
  <si>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</si>
  <si>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</si>
  <si>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</si>
  <si>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</si>
  <si>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</si>
  <si>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</si>
  <si>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</si>
  <si>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</si>
  <si>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ІV. РАЗХОДИ ЗА БЪДЕЩИ ПЕРИОДИ</t>
  </si>
  <si>
    <t>ОБЩО ЗА РАЗДЕЛ Б</t>
  </si>
  <si>
    <t>СУМА НА ПАСИВА</t>
  </si>
  <si>
    <t>СУМА НА АКТИВА</t>
  </si>
  <si>
    <t>(в лева)</t>
  </si>
  <si>
    <t>акции</t>
  </si>
  <si>
    <t>2. Вземания по сделки с финансови инструменти</t>
  </si>
  <si>
    <t>към управляващо дружество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</si>
  <si>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</si>
  <si>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</si>
  <si>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</si>
  <si>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</si>
  <si>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към кредитни институции</t>
  </si>
  <si>
    <t>права</t>
  </si>
  <si>
    <t xml:space="preserve">III. НЕФИНАНСОВИ АКТИВИ </t>
  </si>
  <si>
    <t>3. Общи резерви</t>
  </si>
  <si>
    <t>10. Други</t>
  </si>
  <si>
    <t>II. ТЕКУЩИ ФИНАНСОВИ ИНСТРУМЕНТИ</t>
  </si>
  <si>
    <t>3. Задължения към контрагенти</t>
  </si>
  <si>
    <t>2. Задължения към финансови институции, в т.ч.: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</si>
  <si>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</si>
  <si>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</si>
  <si>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</si>
  <si>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</si>
  <si>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</si>
  <si>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</si>
  <si>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</si>
  <si>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</si>
  <si>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</si>
  <si>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</si>
  <si>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</si>
  <si>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</si>
  <si>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</si>
  <si>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</si>
  <si>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</si>
  <si>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</si>
  <si>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 xml:space="preserve">Справка № 1 </t>
  </si>
  <si>
    <t xml:space="preserve">II. ДРУГИ НЕТЕКУЩИ АКТИВИ </t>
  </si>
  <si>
    <t>3. Парични средства по срочни депозити</t>
  </si>
  <si>
    <t>към банка депозитар</t>
  </si>
  <si>
    <t>ЕИК по БУЛСТАТ:131572114</t>
  </si>
  <si>
    <r>
      <t>Наименование</t>
    </r>
    <r>
      <rPr>
        <b/>
        <i/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на КИС:ДФ КАПМАН МАКС</t>
    </r>
  </si>
  <si>
    <t>Представляващи : Н.Ялъмов и А.Домозетски</t>
  </si>
  <si>
    <t xml:space="preserve"> Съставител:А.Трифонова</t>
  </si>
  <si>
    <t>Отчетен период: 30.09.2014г.</t>
  </si>
  <si>
    <t>Дата: 01.10.2014г.</t>
  </si>
</sst>
</file>

<file path=xl/styles.xml><?xml version="1.0" encoding="utf-8"?>
<styleSheet xmlns="http://schemas.openxmlformats.org/spreadsheetml/2006/main">
  <numFmts count="1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#,##0.00,%"/>
  </numFmts>
  <fonts count="46">
    <font>
      <sz val="10"/>
      <name val="Arial"/>
      <family val="0"/>
    </font>
    <font>
      <sz val="10"/>
      <name val="Timok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9"/>
      <name val="Times New Roman"/>
      <family val="1"/>
    </font>
    <font>
      <sz val="9"/>
      <color indexed="10"/>
      <name val="Times New Roman"/>
      <family val="1"/>
    </font>
    <font>
      <b/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0" xfId="57" applyFont="1" applyBorder="1" applyAlignment="1" applyProtection="1">
      <alignment horizontal="center" vertical="center" wrapText="1"/>
      <protection locked="0"/>
    </xf>
    <xf numFmtId="0" fontId="2" fillId="0" borderId="0" xfId="57" applyFont="1" applyAlignment="1" applyProtection="1">
      <alignment horizontal="center" vertical="center" wrapText="1"/>
      <protection locked="0"/>
    </xf>
    <xf numFmtId="0" fontId="2" fillId="0" borderId="0" xfId="57" applyFont="1" applyBorder="1" applyAlignment="1" applyProtection="1">
      <alignment horizontal="left" vertical="center" wrapText="1"/>
      <protection locked="0"/>
    </xf>
    <xf numFmtId="0" fontId="3" fillId="0" borderId="0" xfId="57" applyFont="1" applyAlignment="1" applyProtection="1">
      <alignment horizontal="center" vertical="center" wrapText="1"/>
      <protection locked="0"/>
    </xf>
    <xf numFmtId="0" fontId="2" fillId="0" borderId="0" xfId="58" applyFont="1" applyAlignment="1" applyProtection="1">
      <alignment horizontal="center" vertical="center" wrapText="1"/>
      <protection locked="0"/>
    </xf>
    <xf numFmtId="0" fontId="2" fillId="0" borderId="0" xfId="59" applyFont="1" applyAlignment="1" applyProtection="1">
      <alignment horizontal="center"/>
      <protection locked="0"/>
    </xf>
    <xf numFmtId="0" fontId="2" fillId="0" borderId="10" xfId="57" applyFont="1" applyBorder="1" applyAlignment="1" applyProtection="1">
      <alignment horizontal="center" vertical="center" wrapText="1"/>
      <protection/>
    </xf>
    <xf numFmtId="14" fontId="2" fillId="0" borderId="10" xfId="57" applyNumberFormat="1" applyFont="1" applyBorder="1" applyAlignment="1" applyProtection="1">
      <alignment horizontal="center" vertical="center" wrapText="1"/>
      <protection/>
    </xf>
    <xf numFmtId="49" fontId="2" fillId="0" borderId="10" xfId="57" applyNumberFormat="1" applyFont="1" applyBorder="1" applyAlignment="1" applyProtection="1">
      <alignment horizontal="center" vertical="center" wrapText="1"/>
      <protection/>
    </xf>
    <xf numFmtId="0" fontId="2" fillId="33" borderId="10" xfId="57" applyFont="1" applyFill="1" applyBorder="1" applyAlignment="1" applyProtection="1">
      <alignment horizontal="left" vertical="top" wrapText="1"/>
      <protection/>
    </xf>
    <xf numFmtId="0" fontId="2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right"/>
    </xf>
    <xf numFmtId="0" fontId="10" fillId="0" borderId="10" xfId="0" applyFont="1" applyBorder="1" applyAlignment="1">
      <alignment/>
    </xf>
    <xf numFmtId="0" fontId="3" fillId="0" borderId="10" xfId="0" applyFont="1" applyBorder="1" applyAlignment="1">
      <alignment horizontal="left" wrapText="1"/>
    </xf>
    <xf numFmtId="0" fontId="2" fillId="0" borderId="0" xfId="0" applyFont="1" applyBorder="1" applyAlignment="1">
      <alignment horizontal="right"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57" applyFont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wrapText="1"/>
    </xf>
    <xf numFmtId="0" fontId="9" fillId="0" borderId="0" xfId="0" applyFont="1" applyAlignment="1">
      <alignment vertical="center" wrapText="1"/>
    </xf>
    <xf numFmtId="0" fontId="5" fillId="0" borderId="0" xfId="57" applyFont="1" applyAlignment="1" applyProtection="1">
      <alignment horizontal="left" vertical="center" wrapText="1"/>
      <protection locked="0"/>
    </xf>
    <xf numFmtId="0" fontId="2" fillId="0" borderId="0" xfId="57" applyFont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Баланс" xfId="57"/>
    <cellStyle name="Normal_Отч.парич.поток" xfId="58"/>
    <cellStyle name="Normal_Отч.прих-разх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2"/>
  <sheetViews>
    <sheetView tabSelected="1" workbookViewId="0" topLeftCell="A34">
      <selection activeCell="B31" sqref="B31"/>
    </sheetView>
  </sheetViews>
  <sheetFormatPr defaultColWidth="9.140625" defaultRowHeight="12.75"/>
  <cols>
    <col min="1" max="1" width="42.28125" style="2" customWidth="1"/>
    <col min="2" max="2" width="11.421875" style="2" customWidth="1"/>
    <col min="3" max="3" width="10.57421875" style="2" customWidth="1"/>
    <col min="4" max="4" width="51.421875" style="2" customWidth="1"/>
    <col min="5" max="5" width="11.421875" style="2" customWidth="1"/>
    <col min="6" max="6" width="12.421875" style="2" customWidth="1"/>
    <col min="7" max="16384" width="9.140625" style="2" customWidth="1"/>
  </cols>
  <sheetData>
    <row r="1" spans="5:6" ht="12">
      <c r="E1" s="29" t="s">
        <v>68</v>
      </c>
      <c r="F1" s="29"/>
    </row>
    <row r="2" spans="1:6" ht="12">
      <c r="A2" s="9"/>
      <c r="B2" s="10"/>
      <c r="C2" s="31" t="s">
        <v>0</v>
      </c>
      <c r="D2" s="31"/>
      <c r="E2" s="12"/>
      <c r="F2" s="12"/>
    </row>
    <row r="3" spans="1:6" ht="12">
      <c r="A3" s="9"/>
      <c r="B3" s="10"/>
      <c r="C3" s="11"/>
      <c r="D3" s="11"/>
      <c r="E3" s="12"/>
      <c r="F3" s="12"/>
    </row>
    <row r="4" spans="1:6" ht="15" customHeight="1">
      <c r="A4" s="26" t="s">
        <v>73</v>
      </c>
      <c r="B4" s="27"/>
      <c r="C4" s="9"/>
      <c r="D4" s="9"/>
      <c r="E4" s="30" t="s">
        <v>72</v>
      </c>
      <c r="F4" s="30"/>
    </row>
    <row r="5" spans="1:6" ht="12">
      <c r="A5" s="26" t="s">
        <v>76</v>
      </c>
      <c r="B5" s="27"/>
      <c r="C5" s="13"/>
      <c r="D5" s="13"/>
      <c r="E5" s="12"/>
      <c r="F5" s="14" t="s">
        <v>36</v>
      </c>
    </row>
    <row r="6" spans="1:6" ht="50.25" customHeight="1">
      <c r="A6" s="15" t="s">
        <v>1</v>
      </c>
      <c r="B6" s="16" t="s">
        <v>2</v>
      </c>
      <c r="C6" s="16" t="s">
        <v>3</v>
      </c>
      <c r="D6" s="17" t="s">
        <v>7</v>
      </c>
      <c r="E6" s="16" t="s">
        <v>4</v>
      </c>
      <c r="F6" s="16" t="s">
        <v>5</v>
      </c>
    </row>
    <row r="7" spans="1:6" ht="12">
      <c r="A7" s="15" t="s">
        <v>6</v>
      </c>
      <c r="B7" s="15">
        <v>1</v>
      </c>
      <c r="C7" s="15">
        <v>2</v>
      </c>
      <c r="D7" s="17" t="s">
        <v>6</v>
      </c>
      <c r="E7" s="15">
        <v>1</v>
      </c>
      <c r="F7" s="15">
        <v>2</v>
      </c>
    </row>
    <row r="8" spans="1:6" ht="12">
      <c r="A8" s="18" t="s">
        <v>8</v>
      </c>
      <c r="B8" s="5"/>
      <c r="C8" s="5"/>
      <c r="D8" s="6" t="s">
        <v>16</v>
      </c>
      <c r="E8" s="5"/>
      <c r="F8" s="5"/>
    </row>
    <row r="9" spans="1:30" ht="12">
      <c r="A9" s="8" t="s">
        <v>17</v>
      </c>
      <c r="B9" s="7"/>
      <c r="C9" s="7"/>
      <c r="D9" s="8" t="s">
        <v>18</v>
      </c>
      <c r="E9" s="7">
        <v>8301031</v>
      </c>
      <c r="F9" s="7">
        <v>8492656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</row>
    <row r="10" spans="1:30" ht="12">
      <c r="A10" s="7" t="s">
        <v>62</v>
      </c>
      <c r="B10" s="7">
        <f>(B11+B12)</f>
        <v>0</v>
      </c>
      <c r="C10" s="7">
        <f>(C11+C12)</f>
        <v>0</v>
      </c>
      <c r="D10" s="8" t="s">
        <v>19</v>
      </c>
      <c r="E10" s="7"/>
      <c r="F10" s="7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</row>
    <row r="11" spans="1:30" ht="24">
      <c r="A11" s="7" t="s">
        <v>37</v>
      </c>
      <c r="B11" s="7">
        <v>0</v>
      </c>
      <c r="C11" s="7">
        <v>0</v>
      </c>
      <c r="D11" s="7" t="s">
        <v>61</v>
      </c>
      <c r="E11" s="7">
        <v>20799878</v>
      </c>
      <c r="F11" s="7">
        <v>20896435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</row>
    <row r="12" spans="1:30" ht="20.25" customHeight="1">
      <c r="A12" s="7" t="s">
        <v>40</v>
      </c>
      <c r="B12" s="7">
        <v>0</v>
      </c>
      <c r="C12" s="7">
        <v>0</v>
      </c>
      <c r="D12" s="7" t="s">
        <v>20</v>
      </c>
      <c r="E12" s="7">
        <v>0</v>
      </c>
      <c r="F12" s="7">
        <v>0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</row>
    <row r="13" spans="1:30" ht="12">
      <c r="A13" s="7" t="s">
        <v>53</v>
      </c>
      <c r="B13" s="7">
        <v>0</v>
      </c>
      <c r="C13" s="7">
        <v>0</v>
      </c>
      <c r="D13" s="7" t="s">
        <v>47</v>
      </c>
      <c r="E13" s="7">
        <v>0</v>
      </c>
      <c r="F13" s="7">
        <v>0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</row>
    <row r="14" spans="1:30" ht="12">
      <c r="A14" s="19" t="s">
        <v>12</v>
      </c>
      <c r="B14" s="7">
        <f>(B10+B13)</f>
        <v>0</v>
      </c>
      <c r="C14" s="7">
        <f>(C10+C13)</f>
        <v>0</v>
      </c>
      <c r="D14" s="19" t="s">
        <v>15</v>
      </c>
      <c r="E14" s="7">
        <f>(E11+E12+E13)</f>
        <v>20799878</v>
      </c>
      <c r="F14" s="7">
        <f>(F11+F12+F13)</f>
        <v>20896435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</row>
    <row r="15" spans="1:30" ht="12">
      <c r="A15" s="8" t="s">
        <v>69</v>
      </c>
      <c r="B15" s="7">
        <v>0</v>
      </c>
      <c r="C15" s="7">
        <v>0</v>
      </c>
      <c r="D15" s="8" t="s">
        <v>21</v>
      </c>
      <c r="E15" s="7"/>
      <c r="F15" s="7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</row>
    <row r="16" spans="1:30" ht="12">
      <c r="A16" s="19" t="s">
        <v>27</v>
      </c>
      <c r="B16" s="7">
        <f>(B14+B15)</f>
        <v>0</v>
      </c>
      <c r="C16" s="7">
        <f>(C14+C15)</f>
        <v>0</v>
      </c>
      <c r="D16" s="7" t="s">
        <v>22</v>
      </c>
      <c r="E16" s="7"/>
      <c r="F16" s="7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</row>
    <row r="17" spans="1:30" ht="12">
      <c r="A17" s="6" t="s">
        <v>29</v>
      </c>
      <c r="B17" s="7"/>
      <c r="C17" s="7"/>
      <c r="D17" s="7" t="s">
        <v>23</v>
      </c>
      <c r="E17" s="7">
        <v>0</v>
      </c>
      <c r="F17" s="7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</row>
    <row r="18" spans="1:30" ht="12">
      <c r="A18" s="6" t="s">
        <v>31</v>
      </c>
      <c r="B18" s="7"/>
      <c r="C18" s="7"/>
      <c r="D18" s="7" t="s">
        <v>24</v>
      </c>
      <c r="E18" s="7">
        <v>-19616787</v>
      </c>
      <c r="F18" s="7">
        <v>-21550334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</row>
    <row r="19" spans="1:30" ht="12">
      <c r="A19" s="5" t="s">
        <v>9</v>
      </c>
      <c r="B19" s="7">
        <v>162</v>
      </c>
      <c r="C19" s="7">
        <v>101</v>
      </c>
      <c r="D19" s="5" t="s">
        <v>25</v>
      </c>
      <c r="E19" s="7">
        <v>1562182</v>
      </c>
      <c r="F19" s="7">
        <v>1933547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</row>
    <row r="20" spans="1:30" ht="12">
      <c r="A20" s="5" t="s">
        <v>10</v>
      </c>
      <c r="B20" s="7">
        <v>1506597</v>
      </c>
      <c r="C20" s="7">
        <v>126768</v>
      </c>
      <c r="D20" s="19" t="s">
        <v>26</v>
      </c>
      <c r="E20" s="7">
        <f>(E17+E19+E18)</f>
        <v>-18054605</v>
      </c>
      <c r="F20" s="7">
        <f>(F17+F19+F18)</f>
        <v>-19616787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</row>
    <row r="21" spans="1:30" ht="12">
      <c r="A21" s="5" t="s">
        <v>70</v>
      </c>
      <c r="B21" s="7">
        <v>0</v>
      </c>
      <c r="C21" s="7">
        <v>1633843</v>
      </c>
      <c r="D21" s="20" t="s">
        <v>28</v>
      </c>
      <c r="E21" s="7">
        <f>(E9+E14+E20)</f>
        <v>11046304</v>
      </c>
      <c r="F21" s="7">
        <f>(F9+F14+F20)</f>
        <v>9772304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</row>
    <row r="22" spans="1:30" ht="12">
      <c r="A22" s="5" t="s">
        <v>52</v>
      </c>
      <c r="B22" s="7">
        <v>0</v>
      </c>
      <c r="C22" s="7">
        <v>0</v>
      </c>
      <c r="D22" s="21"/>
      <c r="E22" s="7"/>
      <c r="F22" s="7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</row>
    <row r="23" spans="1:30" ht="12">
      <c r="A23" s="20" t="s">
        <v>12</v>
      </c>
      <c r="B23" s="7">
        <f>(B19+B20+B21+B22)</f>
        <v>1506759</v>
      </c>
      <c r="C23" s="7">
        <f>(C19+C20+C21+C22)</f>
        <v>1760712</v>
      </c>
      <c r="D23" s="5"/>
      <c r="E23" s="7"/>
      <c r="F23" s="7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</row>
    <row r="24" spans="1:30" ht="12">
      <c r="A24" s="6" t="s">
        <v>49</v>
      </c>
      <c r="B24" s="7"/>
      <c r="C24" s="7"/>
      <c r="D24" s="6" t="s">
        <v>30</v>
      </c>
      <c r="E24" s="7"/>
      <c r="F24" s="7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</row>
    <row r="25" spans="1:30" ht="12">
      <c r="A25" s="5" t="s">
        <v>62</v>
      </c>
      <c r="B25" s="7">
        <f>(B26+B27+B28+B29)</f>
        <v>7556030</v>
      </c>
      <c r="C25" s="7">
        <f>(C26+C27+C28+C29)</f>
        <v>6178335</v>
      </c>
      <c r="D25" s="22" t="s">
        <v>63</v>
      </c>
      <c r="E25" s="7">
        <v>0</v>
      </c>
      <c r="F25" s="7">
        <v>0</v>
      </c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</row>
    <row r="26" spans="1:30" ht="12">
      <c r="A26" s="5" t="s">
        <v>37</v>
      </c>
      <c r="B26" s="7">
        <v>7556030</v>
      </c>
      <c r="C26" s="7">
        <v>5881359</v>
      </c>
      <c r="D26" s="7" t="s">
        <v>51</v>
      </c>
      <c r="E26" s="7">
        <f>(E27+E28+E29)</f>
        <v>23182</v>
      </c>
      <c r="F26" s="7">
        <f>(F27+F28+F29)</f>
        <v>21006</v>
      </c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</row>
    <row r="27" spans="1:6" ht="12">
      <c r="A27" s="5" t="s">
        <v>45</v>
      </c>
      <c r="B27" s="5">
        <v>0</v>
      </c>
      <c r="C27" s="5">
        <v>0</v>
      </c>
      <c r="D27" s="7" t="s">
        <v>71</v>
      </c>
      <c r="E27" s="5">
        <v>0</v>
      </c>
      <c r="F27" s="5">
        <v>170</v>
      </c>
    </row>
    <row r="28" spans="1:6" ht="12">
      <c r="A28" s="5" t="s">
        <v>40</v>
      </c>
      <c r="B28" s="5">
        <v>0</v>
      </c>
      <c r="C28" s="5">
        <v>296976</v>
      </c>
      <c r="D28" s="7" t="s">
        <v>39</v>
      </c>
      <c r="E28" s="5">
        <v>23182</v>
      </c>
      <c r="F28" s="5">
        <v>20836</v>
      </c>
    </row>
    <row r="29" spans="1:6" ht="12">
      <c r="A29" s="5" t="s">
        <v>11</v>
      </c>
      <c r="B29" s="5">
        <v>0</v>
      </c>
      <c r="C29" s="5">
        <v>0</v>
      </c>
      <c r="D29" s="2" t="s">
        <v>44</v>
      </c>
      <c r="E29" s="5">
        <v>0</v>
      </c>
      <c r="F29" s="5">
        <v>0</v>
      </c>
    </row>
    <row r="30" spans="1:6" ht="12">
      <c r="A30" s="5" t="s">
        <v>54</v>
      </c>
      <c r="B30" s="5">
        <v>0</v>
      </c>
      <c r="C30" s="5">
        <v>0</v>
      </c>
      <c r="D30" s="22" t="s">
        <v>50</v>
      </c>
      <c r="E30" s="5">
        <v>0</v>
      </c>
      <c r="F30" s="5">
        <v>2202</v>
      </c>
    </row>
    <row r="31" spans="1:6" ht="12">
      <c r="A31" s="5" t="s">
        <v>55</v>
      </c>
      <c r="B31" s="5">
        <v>1911211</v>
      </c>
      <c r="C31" s="5">
        <v>1848122</v>
      </c>
      <c r="D31" s="2" t="s">
        <v>64</v>
      </c>
      <c r="E31" s="5">
        <v>0</v>
      </c>
      <c r="F31" s="5">
        <v>0</v>
      </c>
    </row>
    <row r="32" spans="1:6" ht="12">
      <c r="A32" s="5" t="s">
        <v>56</v>
      </c>
      <c r="B32" s="5">
        <v>0</v>
      </c>
      <c r="C32" s="5">
        <v>0</v>
      </c>
      <c r="D32" s="22" t="s">
        <v>42</v>
      </c>
      <c r="E32" s="5">
        <v>0</v>
      </c>
      <c r="F32" s="5">
        <v>0</v>
      </c>
    </row>
    <row r="33" spans="1:6" ht="12">
      <c r="A33" s="5" t="s">
        <v>57</v>
      </c>
      <c r="B33" s="5">
        <v>0</v>
      </c>
      <c r="C33" s="5">
        <v>0</v>
      </c>
      <c r="D33" s="22" t="s">
        <v>43</v>
      </c>
      <c r="E33" s="5">
        <v>0</v>
      </c>
      <c r="F33" s="5">
        <v>0</v>
      </c>
    </row>
    <row r="34" spans="1:6" ht="12">
      <c r="A34" s="5" t="s">
        <v>58</v>
      </c>
      <c r="B34" s="5">
        <v>0</v>
      </c>
      <c r="C34" s="5">
        <v>0</v>
      </c>
      <c r="D34" s="22" t="s">
        <v>65</v>
      </c>
      <c r="E34" s="5">
        <v>3600</v>
      </c>
      <c r="F34" s="5">
        <v>0</v>
      </c>
    </row>
    <row r="35" spans="1:6" ht="12">
      <c r="A35" s="20" t="s">
        <v>13</v>
      </c>
      <c r="B35" s="5">
        <f>(B25+B30+B31+B32+B33+B34)</f>
        <v>9467241</v>
      </c>
      <c r="C35" s="5">
        <f>(C25+C30+C31+C32+C33+C34)</f>
        <v>8026457</v>
      </c>
      <c r="D35" s="5" t="s">
        <v>66</v>
      </c>
      <c r="E35" s="5">
        <v>0</v>
      </c>
      <c r="F35" s="5">
        <v>0</v>
      </c>
    </row>
    <row r="36" spans="1:6" ht="15" customHeight="1">
      <c r="A36" s="6" t="s">
        <v>46</v>
      </c>
      <c r="B36" s="5"/>
      <c r="C36" s="5"/>
      <c r="D36" s="22" t="s">
        <v>67</v>
      </c>
      <c r="E36" s="5">
        <v>0</v>
      </c>
      <c r="F36" s="5">
        <v>0</v>
      </c>
    </row>
    <row r="37" spans="1:6" ht="13.5" customHeight="1">
      <c r="A37" s="7" t="s">
        <v>59</v>
      </c>
      <c r="B37" s="5">
        <v>0</v>
      </c>
      <c r="C37" s="5">
        <v>6120</v>
      </c>
      <c r="D37" s="22" t="s">
        <v>48</v>
      </c>
      <c r="E37" s="5">
        <v>0</v>
      </c>
      <c r="F37" s="5">
        <v>0</v>
      </c>
    </row>
    <row r="38" spans="1:6" ht="12">
      <c r="A38" s="7" t="s">
        <v>38</v>
      </c>
      <c r="B38" s="5">
        <v>98973</v>
      </c>
      <c r="C38" s="5">
        <v>2223</v>
      </c>
      <c r="D38" s="20" t="s">
        <v>12</v>
      </c>
      <c r="E38" s="5">
        <f>(E25+E26+E30+E31+E32+E33+E34+E35+E36+E37)</f>
        <v>26782</v>
      </c>
      <c r="F38" s="5">
        <f>(F25+F26+F30+F31+F32+F33+F34+F35+F36+F37)</f>
        <v>23208</v>
      </c>
    </row>
    <row r="39" spans="1:6" ht="12">
      <c r="A39" s="7" t="s">
        <v>60</v>
      </c>
      <c r="B39" s="5">
        <v>0</v>
      </c>
      <c r="C39" s="5">
        <v>0</v>
      </c>
      <c r="D39" s="20" t="s">
        <v>33</v>
      </c>
      <c r="E39" s="5">
        <f>(E38)</f>
        <v>26782</v>
      </c>
      <c r="F39" s="5">
        <f>(F38)</f>
        <v>23208</v>
      </c>
    </row>
    <row r="40" spans="1:6" ht="12">
      <c r="A40" s="7" t="s">
        <v>41</v>
      </c>
      <c r="B40" s="5">
        <v>113</v>
      </c>
      <c r="C40" s="5">
        <v>0</v>
      </c>
      <c r="D40" s="5"/>
      <c r="E40" s="5"/>
      <c r="F40" s="5"/>
    </row>
    <row r="41" spans="1:6" ht="12">
      <c r="A41" s="19" t="s">
        <v>14</v>
      </c>
      <c r="B41" s="5">
        <f>(B37+B38+B39+B40)</f>
        <v>99086</v>
      </c>
      <c r="C41" s="5">
        <f>(C37+C38+C39+C40)</f>
        <v>8343</v>
      </c>
      <c r="D41" s="5"/>
      <c r="E41" s="5"/>
      <c r="F41" s="5"/>
    </row>
    <row r="42" spans="1:6" ht="12">
      <c r="A42" s="8" t="s">
        <v>32</v>
      </c>
      <c r="B42" s="5">
        <v>0</v>
      </c>
      <c r="C42" s="5">
        <v>0</v>
      </c>
      <c r="D42" s="5"/>
      <c r="E42" s="5"/>
      <c r="F42" s="5"/>
    </row>
    <row r="43" spans="1:6" ht="12">
      <c r="A43" s="19" t="s">
        <v>33</v>
      </c>
      <c r="B43" s="5">
        <f>(B23+B35+B41+B42)</f>
        <v>11073086</v>
      </c>
      <c r="C43" s="5">
        <f>(C23+C35+C41+C42)</f>
        <v>9795512</v>
      </c>
      <c r="D43" s="5"/>
      <c r="E43" s="5"/>
      <c r="F43" s="5"/>
    </row>
    <row r="44" spans="2:6" ht="12.75" customHeight="1">
      <c r="B44" s="5"/>
      <c r="C44" s="5"/>
      <c r="D44" s="5"/>
      <c r="E44" s="5"/>
      <c r="F44" s="5"/>
    </row>
    <row r="45" spans="1:6" ht="12">
      <c r="A45" s="19" t="s">
        <v>35</v>
      </c>
      <c r="B45" s="7">
        <f>(B16+B43)</f>
        <v>11073086</v>
      </c>
      <c r="C45" s="7">
        <f>(C16+C43)</f>
        <v>9795512</v>
      </c>
      <c r="D45" s="19" t="s">
        <v>34</v>
      </c>
      <c r="E45" s="5">
        <f>(E21+E39)</f>
        <v>11073086</v>
      </c>
      <c r="F45" s="5">
        <f>(F21+F39)</f>
        <v>9795512</v>
      </c>
    </row>
    <row r="46" spans="2:7" ht="12">
      <c r="B46" s="1"/>
      <c r="C46" s="1"/>
      <c r="D46" s="1"/>
      <c r="E46" s="1"/>
      <c r="F46" s="1"/>
      <c r="G46" s="1"/>
    </row>
    <row r="47" spans="1:7" s="24" customFormat="1" ht="11.25">
      <c r="A47" s="28" t="s">
        <v>77</v>
      </c>
      <c r="B47" s="32" t="s">
        <v>75</v>
      </c>
      <c r="C47" s="32"/>
      <c r="D47" s="33" t="s">
        <v>74</v>
      </c>
      <c r="E47" s="33"/>
      <c r="F47" s="28"/>
      <c r="G47" s="25"/>
    </row>
    <row r="48" spans="2:7" ht="12">
      <c r="B48" s="1"/>
      <c r="C48" s="1"/>
      <c r="D48" s="1"/>
      <c r="E48" s="1"/>
      <c r="F48" s="1"/>
      <c r="G48" s="1"/>
    </row>
    <row r="49" spans="2:7" ht="12">
      <c r="B49" s="1"/>
      <c r="C49" s="1"/>
      <c r="D49" s="1"/>
      <c r="E49" s="1"/>
      <c r="F49" s="1"/>
      <c r="G49" s="1"/>
    </row>
    <row r="50" spans="3:6" ht="12">
      <c r="C50" s="1"/>
      <c r="D50" s="1"/>
      <c r="E50" s="3"/>
      <c r="F50" s="3"/>
    </row>
    <row r="51" spans="1:7" ht="12">
      <c r="A51" s="1"/>
      <c r="B51" s="1"/>
      <c r="C51" s="1"/>
      <c r="D51" s="1"/>
      <c r="E51" s="1"/>
      <c r="F51" s="1"/>
      <c r="G51" s="1"/>
    </row>
    <row r="52" ht="12">
      <c r="G52" s="1"/>
    </row>
    <row r="53" spans="1:7" ht="12">
      <c r="A53" s="1"/>
      <c r="B53" s="1"/>
      <c r="C53" s="1"/>
      <c r="D53" s="1"/>
      <c r="E53" s="1"/>
      <c r="F53" s="1"/>
      <c r="G53" s="1"/>
    </row>
    <row r="54" spans="1:7" ht="12">
      <c r="A54" s="1"/>
      <c r="B54" s="1"/>
      <c r="C54" s="1"/>
      <c r="D54" s="1"/>
      <c r="E54" s="1"/>
      <c r="F54" s="1"/>
      <c r="G54" s="1"/>
    </row>
    <row r="55" spans="1:7" ht="12">
      <c r="A55" s="1"/>
      <c r="B55" s="1"/>
      <c r="C55" s="1"/>
      <c r="D55" s="1"/>
      <c r="E55" s="1"/>
      <c r="F55" s="1"/>
      <c r="G55" s="1"/>
    </row>
    <row r="56" spans="1:7" ht="12">
      <c r="A56" s="1"/>
      <c r="B56" s="1"/>
      <c r="C56" s="1"/>
      <c r="D56" s="1"/>
      <c r="E56" s="1"/>
      <c r="F56" s="1"/>
      <c r="G56" s="1"/>
    </row>
    <row r="57" spans="1:7" ht="12">
      <c r="A57" s="1"/>
      <c r="B57" s="1"/>
      <c r="C57" s="1"/>
      <c r="D57" s="1"/>
      <c r="E57" s="1"/>
      <c r="F57" s="1"/>
      <c r="G57" s="1"/>
    </row>
    <row r="58" spans="1:7" ht="12">
      <c r="A58" s="1"/>
      <c r="B58" s="1"/>
      <c r="C58" s="1"/>
      <c r="D58" s="1"/>
      <c r="E58" s="1"/>
      <c r="F58" s="1"/>
      <c r="G58" s="1"/>
    </row>
    <row r="59" spans="1:7" ht="12">
      <c r="A59" s="1"/>
      <c r="B59" s="1"/>
      <c r="C59" s="1"/>
      <c r="D59" s="1"/>
      <c r="E59" s="1"/>
      <c r="F59" s="1"/>
      <c r="G59" s="1"/>
    </row>
    <row r="60" spans="1:7" ht="12">
      <c r="A60" s="1"/>
      <c r="B60" s="1"/>
      <c r="C60" s="1"/>
      <c r="D60" s="3"/>
      <c r="E60" s="1"/>
      <c r="F60" s="1"/>
      <c r="G60" s="1"/>
    </row>
    <row r="61" spans="1:7" s="4" customFormat="1" ht="12">
      <c r="A61" s="3"/>
      <c r="B61" s="3"/>
      <c r="C61" s="3"/>
      <c r="D61" s="3"/>
      <c r="E61" s="3"/>
      <c r="F61" s="3"/>
      <c r="G61" s="3"/>
    </row>
    <row r="62" spans="1:7" s="4" customFormat="1" ht="12">
      <c r="A62" s="3"/>
      <c r="B62" s="3"/>
      <c r="C62" s="3"/>
      <c r="D62" s="23"/>
      <c r="E62" s="3"/>
      <c r="F62" s="3"/>
      <c r="G62" s="3"/>
    </row>
    <row r="63" s="4" customFormat="1" ht="12"/>
    <row r="64" s="4" customFormat="1" ht="12"/>
    <row r="65" s="4" customFormat="1" ht="12"/>
    <row r="66" s="4" customFormat="1" ht="12"/>
    <row r="67" s="4" customFormat="1" ht="12"/>
    <row r="68" s="4" customFormat="1" ht="12"/>
    <row r="69" s="4" customFormat="1" ht="12"/>
    <row r="70" s="4" customFormat="1" ht="12"/>
    <row r="71" s="4" customFormat="1" ht="12"/>
    <row r="72" s="4" customFormat="1" ht="12"/>
    <row r="73" s="4" customFormat="1" ht="12"/>
  </sheetData>
  <sheetProtection/>
  <mergeCells count="5">
    <mergeCell ref="E1:F1"/>
    <mergeCell ref="E4:F4"/>
    <mergeCell ref="C2:D2"/>
    <mergeCell ref="B47:C47"/>
    <mergeCell ref="D47:E47"/>
  </mergeCells>
  <printOptions/>
  <pageMargins left="0.36" right="0.24" top="0.67" bottom="0.86" header="0.5" footer="0.5"/>
  <pageSetup horizontalDpi="300" verticalDpi="3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Anelia Trifonova</cp:lastModifiedBy>
  <cp:lastPrinted>2014-10-07T08:25:29Z</cp:lastPrinted>
  <dcterms:created xsi:type="dcterms:W3CDTF">2004-03-04T10:58:58Z</dcterms:created>
  <dcterms:modified xsi:type="dcterms:W3CDTF">2014-10-07T08:25:37Z</dcterms:modified>
  <cp:category/>
  <cp:version/>
  <cp:contentType/>
  <cp:contentStatus/>
</cp:coreProperties>
</file>