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<sst xmlns="http://schemas.openxmlformats.org/spreadsheetml/2006/main" count="85" uniqueCount="78">
  <si>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</si>
  <si>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</si>
  <si>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</si>
  <si>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</si>
  <si>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</si>
  <si>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</si>
  <si>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</si>
  <si>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</si>
  <si>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</si>
  <si>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</si>
  <si>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</si>
  <si>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</si>
  <si>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</si>
  <si>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</si>
  <si>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</si>
  <si>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</si>
  <si>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</si>
  <si>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</si>
  <si>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</si>
  <si>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</si>
  <si>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</si>
  <si>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</si>
  <si>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</si>
  <si>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</si>
  <si>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</si>
  <si>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</si>
  <si>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</si>
  <si>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</si>
  <si>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</si>
  <si>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</si>
  <si>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</si>
  <si>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</si>
  <si>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</si>
  <si>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</si>
  <si>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</si>
  <si>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</si>
  <si>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</si>
  <si>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</si>
  <si>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</si>
  <si>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</si>
  <si>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</si>
  <si>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</si>
  <si>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</si>
  <si>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</si>
  <si>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</si>
  <si>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</si>
  <si>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</si>
  <si>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</si>
  <si>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</si>
  <si>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</si>
  <si>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</si>
  <si>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</si>
  <si>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</si>
  <si>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</si>
  <si>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</si>
  <si>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</si>
  <si>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</si>
  <si>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</si>
  <si>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</si>
  <si>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</si>
  <si>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</si>
  <si>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</si>
  <si>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</si>
  <si>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</si>
  <si>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</si>
  <si>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</si>
  <si>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</si>
  <si>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</si>
  <si>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</si>
  <si>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</si>
  <si>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</si>
  <si>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</si>
  <si>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БУЛСТАТ:131572114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</si>
  <si>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КИС:ДФ КАПМАН МАКС</t>
    </r>
  </si>
  <si>
    <t>Представляващи : Н.Ялъмов и А.Домозетски</t>
  </si>
  <si>
    <t xml:space="preserve"> Съставител:А.Трифонова</t>
  </si>
  <si>
    <t>Отчетен период: 31.08.2014г.</t>
  </si>
  <si>
    <t>Дата: 03.09.2014г.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</si>
</sst>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,%"/>
  </numFmts>
  <fonts count="46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57" applyFont="1" applyBorder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2" fillId="0" borderId="0" xfId="58" applyFont="1" applyAlignment="1" applyProtection="1">
      <alignment horizontal="center" vertical="center" wrapText="1"/>
      <protection locked="0"/>
    </xf>
    <xf numFmtId="0" fontId="2" fillId="0" borderId="0" xfId="59" applyFont="1" applyAlignment="1" applyProtection="1">
      <alignment horizontal="center"/>
      <protection locked="0"/>
    </xf>
    <xf numFmtId="0" fontId="2" fillId="0" borderId="10" xfId="57" applyFont="1" applyBorder="1" applyAlignment="1" applyProtection="1">
      <alignment horizontal="center" vertical="center" wrapText="1"/>
      <protection/>
    </xf>
    <xf numFmtId="14" fontId="2" fillId="0" borderId="10" xfId="57" applyNumberFormat="1" applyFont="1" applyBorder="1" applyAlignment="1" applyProtection="1">
      <alignment horizontal="center" vertical="center" wrapText="1"/>
      <protection/>
    </xf>
    <xf numFmtId="49" fontId="2" fillId="0" borderId="10" xfId="57" applyNumberFormat="1" applyFont="1" applyBorder="1" applyAlignment="1" applyProtection="1">
      <alignment horizontal="center" vertical="center" wrapText="1"/>
      <protection/>
    </xf>
    <xf numFmtId="0" fontId="2" fillId="33" borderId="10" xfId="57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9">
      <selection activeCell="B41" sqref="B41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68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73</v>
      </c>
      <c r="B4" s="27"/>
      <c r="C4" s="9"/>
      <c r="D4" s="9"/>
      <c r="E4" s="30" t="s">
        <v>72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8300180</v>
      </c>
      <c r="F9" s="7">
        <v>8492656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62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37</v>
      </c>
      <c r="B11" s="7">
        <v>0</v>
      </c>
      <c r="C11" s="7">
        <v>0</v>
      </c>
      <c r="D11" s="7" t="s">
        <v>61</v>
      </c>
      <c r="E11" s="7">
        <v>20799596</v>
      </c>
      <c r="F11" s="7">
        <v>20896435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40</v>
      </c>
      <c r="B12" s="7">
        <v>0</v>
      </c>
      <c r="C12" s="7">
        <v>0</v>
      </c>
      <c r="D12" s="7" t="s">
        <v>20</v>
      </c>
      <c r="E12" s="7">
        <v>0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53</v>
      </c>
      <c r="B13" s="7">
        <v>0</v>
      </c>
      <c r="C13" s="7">
        <v>0</v>
      </c>
      <c r="D13" s="7" t="s">
        <v>47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20799596</v>
      </c>
      <c r="F14" s="7">
        <f>(F11+F12+F13)</f>
        <v>20896435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69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0</v>
      </c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-19616787</v>
      </c>
      <c r="F18" s="7">
        <v>-21550334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162</v>
      </c>
      <c r="C19" s="7">
        <v>101</v>
      </c>
      <c r="D19" s="5" t="s">
        <v>25</v>
      </c>
      <c r="E19" s="7">
        <v>1558836</v>
      </c>
      <c r="F19" s="7">
        <v>1933547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821953</v>
      </c>
      <c r="C20" s="7">
        <v>126768</v>
      </c>
      <c r="D20" s="19" t="s">
        <v>26</v>
      </c>
      <c r="E20" s="7">
        <f>(E17+E19+E18)</f>
        <v>-18057951</v>
      </c>
      <c r="F20" s="7">
        <f>(F17+F19+F18)</f>
        <v>-19616787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70</v>
      </c>
      <c r="B21" s="7">
        <v>0</v>
      </c>
      <c r="C21" s="7">
        <v>1633843</v>
      </c>
      <c r="D21" s="20" t="s">
        <v>28</v>
      </c>
      <c r="E21" s="7">
        <f>(E9+E14+E20)</f>
        <v>11041825</v>
      </c>
      <c r="F21" s="7">
        <f>(F9+F14+F20)</f>
        <v>9772304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52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822115</v>
      </c>
      <c r="C23" s="7">
        <f>(C19+C20+C21+C22)</f>
        <v>1760712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49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62</v>
      </c>
      <c r="B25" s="7">
        <f>(B26+B27+B28+B29)</f>
        <v>8249125</v>
      </c>
      <c r="C25" s="7">
        <f>(C26+C27+C28+C29)</f>
        <v>6178335</v>
      </c>
      <c r="D25" s="22" t="s">
        <v>63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37</v>
      </c>
      <c r="B26" s="7">
        <v>8046305</v>
      </c>
      <c r="C26" s="7">
        <v>5881359</v>
      </c>
      <c r="D26" s="7" t="s">
        <v>51</v>
      </c>
      <c r="E26" s="7">
        <f>(E27+E28+E29)</f>
        <v>22739</v>
      </c>
      <c r="F26" s="7">
        <f>(F27+F28+F29)</f>
        <v>21006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45</v>
      </c>
      <c r="B27" s="5">
        <v>0</v>
      </c>
      <c r="C27" s="5">
        <v>0</v>
      </c>
      <c r="D27" s="7" t="s">
        <v>71</v>
      </c>
      <c r="E27" s="5">
        <v>0</v>
      </c>
      <c r="F27" s="5">
        <v>170</v>
      </c>
    </row>
    <row r="28" spans="1:6" ht="12">
      <c r="A28" s="5" t="s">
        <v>40</v>
      </c>
      <c r="B28" s="5">
        <v>202820</v>
      </c>
      <c r="C28" s="5">
        <v>296976</v>
      </c>
      <c r="D28" s="7" t="s">
        <v>39</v>
      </c>
      <c r="E28" s="5">
        <v>22739</v>
      </c>
      <c r="F28" s="5">
        <v>20836</v>
      </c>
    </row>
    <row r="29" spans="1:6" ht="12">
      <c r="A29" s="5" t="s">
        <v>11</v>
      </c>
      <c r="B29" s="5">
        <v>0</v>
      </c>
      <c r="C29" s="5">
        <v>0</v>
      </c>
      <c r="D29" s="2" t="s">
        <v>44</v>
      </c>
      <c r="E29" s="5">
        <v>0</v>
      </c>
      <c r="F29" s="5">
        <v>0</v>
      </c>
    </row>
    <row r="30" spans="1:6" ht="12">
      <c r="A30" s="5" t="s">
        <v>54</v>
      </c>
      <c r="B30" s="5">
        <v>0</v>
      </c>
      <c r="C30" s="5">
        <v>0</v>
      </c>
      <c r="D30" s="22" t="s">
        <v>50</v>
      </c>
      <c r="E30" s="5">
        <v>0</v>
      </c>
      <c r="F30" s="5">
        <v>2202</v>
      </c>
    </row>
    <row r="31" spans="1:6" ht="12">
      <c r="A31" s="5" t="s">
        <v>55</v>
      </c>
      <c r="B31" s="5">
        <v>1910673</v>
      </c>
      <c r="C31" s="5">
        <v>1848122</v>
      </c>
      <c r="D31" s="2" t="s">
        <v>64</v>
      </c>
      <c r="E31" s="5">
        <v>0</v>
      </c>
      <c r="F31" s="5">
        <v>0</v>
      </c>
    </row>
    <row r="32" spans="1:6" ht="12">
      <c r="A32" s="5" t="s">
        <v>56</v>
      </c>
      <c r="B32" s="5">
        <v>0</v>
      </c>
      <c r="C32" s="5">
        <v>0</v>
      </c>
      <c r="D32" s="22" t="s">
        <v>42</v>
      </c>
      <c r="E32" s="5">
        <v>0</v>
      </c>
      <c r="F32" s="5">
        <v>0</v>
      </c>
    </row>
    <row r="33" spans="1:6" ht="12">
      <c r="A33" s="5" t="s">
        <v>57</v>
      </c>
      <c r="B33" s="5">
        <v>0</v>
      </c>
      <c r="C33" s="5">
        <v>0</v>
      </c>
      <c r="D33" s="22" t="s">
        <v>43</v>
      </c>
      <c r="E33" s="5">
        <v>0</v>
      </c>
      <c r="F33" s="5">
        <v>0</v>
      </c>
    </row>
    <row r="34" spans="1:6" ht="12">
      <c r="A34" s="5" t="s">
        <v>58</v>
      </c>
      <c r="B34" s="5">
        <v>0</v>
      </c>
      <c r="C34" s="5">
        <v>0</v>
      </c>
      <c r="D34" s="22" t="s">
        <v>65</v>
      </c>
      <c r="E34" s="5">
        <v>0</v>
      </c>
      <c r="F34" s="5">
        <v>0</v>
      </c>
    </row>
    <row r="35" spans="1:6" ht="12">
      <c r="A35" s="20" t="s">
        <v>13</v>
      </c>
      <c r="B35" s="5">
        <f>(B25+B30+B31+B32+B33+B34)</f>
        <v>10159798</v>
      </c>
      <c r="C35" s="5">
        <f>(C25+C30+C31+C32+C33+C34)</f>
        <v>8026457</v>
      </c>
      <c r="D35" s="5" t="s">
        <v>66</v>
      </c>
      <c r="E35" s="5">
        <v>0</v>
      </c>
      <c r="F35" s="5">
        <v>0</v>
      </c>
    </row>
    <row r="36" spans="1:6" ht="15" customHeight="1">
      <c r="A36" s="6" t="s">
        <v>46</v>
      </c>
      <c r="B36" s="5"/>
      <c r="C36" s="5"/>
      <c r="D36" s="22" t="s">
        <v>67</v>
      </c>
      <c r="E36" s="5">
        <v>0</v>
      </c>
      <c r="F36" s="5">
        <v>0</v>
      </c>
    </row>
    <row r="37" spans="1:6" ht="13.5" customHeight="1">
      <c r="A37" s="7" t="s">
        <v>59</v>
      </c>
      <c r="B37" s="5">
        <v>0</v>
      </c>
      <c r="C37" s="5">
        <v>6120</v>
      </c>
      <c r="D37" s="22" t="s">
        <v>48</v>
      </c>
      <c r="E37" s="5">
        <v>0</v>
      </c>
      <c r="F37" s="5">
        <v>0</v>
      </c>
    </row>
    <row r="38" spans="1:6" ht="12">
      <c r="A38" s="7" t="s">
        <v>38</v>
      </c>
      <c r="B38" s="5">
        <v>82501</v>
      </c>
      <c r="C38" s="5">
        <v>2223</v>
      </c>
      <c r="D38" s="20" t="s">
        <v>12</v>
      </c>
      <c r="E38" s="5">
        <f>(E25+E26+E30+E31+E32+E33+E34+E35+E36+E37)</f>
        <v>22739</v>
      </c>
      <c r="F38" s="5">
        <f>(F25+F26+F30+F31+F32+F33+F34+F35+F36+F37)</f>
        <v>23208</v>
      </c>
    </row>
    <row r="39" spans="1:6" ht="12">
      <c r="A39" s="7" t="s">
        <v>60</v>
      </c>
      <c r="B39" s="5">
        <v>0</v>
      </c>
      <c r="C39" s="5">
        <v>0</v>
      </c>
      <c r="D39" s="20" t="s">
        <v>33</v>
      </c>
      <c r="E39" s="5">
        <f>(E38)</f>
        <v>22739</v>
      </c>
      <c r="F39" s="5">
        <f>(F38)</f>
        <v>23208</v>
      </c>
    </row>
    <row r="40" spans="1:6" ht="12">
      <c r="A40" s="7" t="s">
        <v>41</v>
      </c>
      <c r="B40" s="5">
        <v>150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82651</v>
      </c>
      <c r="C41" s="5">
        <f>(C37+C38+C39+C40)</f>
        <v>8343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11064564</v>
      </c>
      <c r="C43" s="5">
        <f>(C23+C35+C41+C42)</f>
        <v>9795512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11064564</v>
      </c>
      <c r="C45" s="7">
        <f>(C16+C43)</f>
        <v>9795512</v>
      </c>
      <c r="D45" s="19" t="s">
        <v>34</v>
      </c>
      <c r="E45" s="5">
        <f>(E21+E39)</f>
        <v>11064564</v>
      </c>
      <c r="F45" s="5">
        <f>(F21+F39)</f>
        <v>9795512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75</v>
      </c>
      <c r="C47" s="32"/>
      <c r="D47" s="33" t="s">
        <v>74</v>
      </c>
      <c r="E47" s="33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sheetProtection/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Anelia Trifonova</cp:lastModifiedBy>
  <cp:lastPrinted>2014-09-09T07:21:49Z</cp:lastPrinted>
  <dcterms:created xsi:type="dcterms:W3CDTF">2004-03-04T10:58:58Z</dcterms:created>
  <dcterms:modified xsi:type="dcterms:W3CDTF">2014-09-09T07:21:58Z</dcterms:modified>
  <cp:category/>
  <cp:version/>
  <cp:contentType/>
  <cp:contentStatus/>
</cp:coreProperties>
</file>