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3"/>
  </bookViews>
  <sheets>
    <sheet name="Баланс" sheetId="1" r:id="rId1"/>
    <sheet name="ОПР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<sst xmlns="http://schemas.openxmlformats.org/spreadsheetml/2006/main" count="148" uniqueCount="118">
  <si>
    <t>БАЛАНС</t>
  </si>
  <si>
    <t>’000 лв.</t>
  </si>
  <si>
    <t>Активи</t>
  </si>
  <si>
    <t>Дълготрайни активи</t>
  </si>
  <si>
    <t>Нематериални активи</t>
  </si>
  <si>
    <t>Инвестиции в дъщерни предприятия</t>
  </si>
  <si>
    <t xml:space="preserve">Дългосрочни вземания от свързани предприятия в групата </t>
  </si>
  <si>
    <t>Краткотрайни активи</t>
  </si>
  <si>
    <t xml:space="preserve">Краткосрочни вземания от свързани предприятия в групата </t>
  </si>
  <si>
    <t>Други вземания</t>
  </si>
  <si>
    <t>Пари и парични еквиваленти</t>
  </si>
  <si>
    <t>Общо активи</t>
  </si>
  <si>
    <t>Собствен капитал</t>
  </si>
  <si>
    <t>Акционерен капитал</t>
  </si>
  <si>
    <t>Резерви</t>
  </si>
  <si>
    <t>Финансов резултат от предходни периоди</t>
  </si>
  <si>
    <t>Текущ финансов резултат</t>
  </si>
  <si>
    <t>Пасиви</t>
  </si>
  <si>
    <t>Дългосрочни пасиви</t>
  </si>
  <si>
    <t>Други дългосрочни задължения</t>
  </si>
  <si>
    <t>Краткосрочни пасиви</t>
  </si>
  <si>
    <t xml:space="preserve">Краткосрочни задължения към свързани предприятия в групата </t>
  </si>
  <si>
    <t>Общо пасиви</t>
  </si>
  <si>
    <t>Общо капитал и пасиви</t>
  </si>
  <si>
    <t>Други задължения</t>
  </si>
  <si>
    <t>Краткосрочни задължения към доставчици и клиенти</t>
  </si>
  <si>
    <t>Приходи от нефинансова дейност</t>
  </si>
  <si>
    <t xml:space="preserve">Приходи от продажба на услуги </t>
  </si>
  <si>
    <t>Разходи по икономически елементи</t>
  </si>
  <si>
    <t xml:space="preserve">Разходи за материали </t>
  </si>
  <si>
    <t xml:space="preserve">Разходи за външни услуги </t>
  </si>
  <si>
    <t>Разходи за заплати</t>
  </si>
  <si>
    <t>Разходи за осигуровки</t>
  </si>
  <si>
    <t>Разходи за амортизация</t>
  </si>
  <si>
    <t>Други разходи</t>
  </si>
  <si>
    <t>Разходи по застраховане</t>
  </si>
  <si>
    <t xml:space="preserve">Разходи по застраховане </t>
  </si>
  <si>
    <t>Приходи от лихви</t>
  </si>
  <si>
    <t xml:space="preserve">Приходи от лихви </t>
  </si>
  <si>
    <t>Разходи за лихви</t>
  </si>
  <si>
    <t xml:space="preserve">Разходи за лихви </t>
  </si>
  <si>
    <t>Приходи от такси и комисионни</t>
  </si>
  <si>
    <t xml:space="preserve">Приходи от такси и комисионни </t>
  </si>
  <si>
    <t>Разходи за такси и комисионни</t>
  </si>
  <si>
    <t xml:space="preserve">Разходи за такси и комисионни </t>
  </si>
  <si>
    <t>Положителни курсови разлики</t>
  </si>
  <si>
    <t>Отрицателни курсови разлики</t>
  </si>
  <si>
    <t>Резултат за периода преди данъци</t>
  </si>
  <si>
    <t>Текущ разход за данъци (съгласно Годишната данъчна декларация)</t>
  </si>
  <si>
    <t>Отсрочен данъчен разход</t>
  </si>
  <si>
    <t>Данъчен разход/(приход)</t>
  </si>
  <si>
    <t xml:space="preserve">Нетен резултат за периода </t>
  </si>
  <si>
    <t xml:space="preserve">             Съставител:                                                        Изп. Директор :</t>
  </si>
  <si>
    <t>Всички суми са в ’000 лв.</t>
  </si>
  <si>
    <t>Финансов резултат</t>
  </si>
  <si>
    <t>Общо</t>
  </si>
  <si>
    <t>Нетен резултат за периода</t>
  </si>
  <si>
    <t>Други промени в капитала</t>
  </si>
  <si>
    <t>ОТЧЕТ ЗА ПАРИЧНИТЕ ПОТОЦИ</t>
  </si>
  <si>
    <t>Оперативна дейност</t>
  </si>
  <si>
    <t>Постъпления от клиенти</t>
  </si>
  <si>
    <t>Плащания на доставчици</t>
  </si>
  <si>
    <t>Плащания към персонала и осигурителни институции</t>
  </si>
  <si>
    <t>Платени данъци върху печалбата</t>
  </si>
  <si>
    <t>Нетен паричен поток от оперативна дейност</t>
  </si>
  <si>
    <t>Инвестиционна дейност</t>
  </si>
  <si>
    <t>Придобиване на дълготрайни активи</t>
  </si>
  <si>
    <t>Нетен паричен поток от инвестиционна дейност</t>
  </si>
  <si>
    <t>Финансова дейност</t>
  </si>
  <si>
    <t>Постъпления от получени и предоставени заеми</t>
  </si>
  <si>
    <t>Плащания по получени и предоставени заеми</t>
  </si>
  <si>
    <t>Други плащания за финансова дейност</t>
  </si>
  <si>
    <t>Нетен паричен поток от финансова дейност</t>
  </si>
  <si>
    <t>Нетно увеличение на паричните средства</t>
  </si>
  <si>
    <t>Парични средства в началото на периода</t>
  </si>
  <si>
    <t xml:space="preserve">Парични средства в края на периода </t>
  </si>
  <si>
    <t>Парични потоци от положителни валутни курсови разлики</t>
  </si>
  <si>
    <t>Парични потоци от отрицателни валутни курсови разлики</t>
  </si>
  <si>
    <t xml:space="preserve">Отчет за собствения капитал </t>
  </si>
  <si>
    <t>Постъпления от емитиране на облигации</t>
  </si>
  <si>
    <t>Платени лихви,такси, комисионни и др.</t>
  </si>
  <si>
    <t>Дългосрочни финансови задължения по облигационни заеми</t>
  </si>
  <si>
    <t>Търговски вземания от клиенти и доставчици</t>
  </si>
  <si>
    <t>Разходи за бъдещи периоди</t>
  </si>
  <si>
    <t>Съставител: Даниела Михайлова</t>
  </si>
  <si>
    <t>Земи</t>
  </si>
  <si>
    <t>Сгради и конструкции</t>
  </si>
  <si>
    <t>Други ДМА</t>
  </si>
  <si>
    <t>Приходи за бъдещи периоди</t>
  </si>
  <si>
    <t>Задължения към персонала</t>
  </si>
  <si>
    <t>Задължения към осигурителни предприятия</t>
  </si>
  <si>
    <t>Данъчни задължения</t>
  </si>
  <si>
    <t>Други текущи пасиви</t>
  </si>
  <si>
    <t>Инвестиции в други предприятия</t>
  </si>
  <si>
    <t>Други Резерви</t>
  </si>
  <si>
    <t>Общи Резерви</t>
  </si>
  <si>
    <r>
      <t xml:space="preserve">ИМЕ НА ДРУЖЕСТВОТО: </t>
    </r>
    <r>
      <rPr>
        <b/>
        <sz val="12"/>
        <rFont val="Garamond"/>
        <family val="1"/>
      </rPr>
      <t>АЛМА ТУР БГ АД</t>
    </r>
  </si>
  <si>
    <t>Изплатени дивиденти</t>
  </si>
  <si>
    <t>Платенибанк.такси и лихви върху краткосрочни заеми</t>
  </si>
  <si>
    <t>Предоставени заеми</t>
  </si>
  <si>
    <t>Възстановени предост.заеми в.т.ч по финансов лизинг</t>
  </si>
  <si>
    <t>Получени лихви по предоставени заеми</t>
  </si>
  <si>
    <t>Покупка на инвестиция</t>
  </si>
  <si>
    <t>/Любомир Панковски/</t>
  </si>
  <si>
    <t xml:space="preserve">                      </t>
  </si>
  <si>
    <t>Други НДА</t>
  </si>
  <si>
    <t>Платени задължения по лизингови договори</t>
  </si>
  <si>
    <t>Други постъпления/плащания от оперативна дейност</t>
  </si>
  <si>
    <t>ОТЧЕТ ЗА ДОХОДИТЕ</t>
  </si>
  <si>
    <t>Задължения към свързани предприятия</t>
  </si>
  <si>
    <t>Задължения по получени заеми от банки</t>
  </si>
  <si>
    <t>Платени/възстановени данъци от ДДС, др.данъци</t>
  </si>
  <si>
    <t>Салдо към 1 януари 2009</t>
  </si>
  <si>
    <t>Съдебни вземания</t>
  </si>
  <si>
    <t>Данъци за възстановяване</t>
  </si>
  <si>
    <t xml:space="preserve">01.01.2009 - 30.09.2009 </t>
  </si>
  <si>
    <r>
      <t>ДАТА</t>
    </r>
    <r>
      <rPr>
        <sz val="12"/>
        <rFont val="Garamond"/>
        <family val="1"/>
      </rPr>
      <t>: 07.10.2009г</t>
    </r>
  </si>
  <si>
    <t>Салдо към 30 септември 2009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</si>
</sst>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  <numFmt numFmtId="173" formatCode="_(* #,##0.0_);_(* \(#,##0.0\);_(* &quot;-&quot;??_);_(@_)"/>
    <numFmt numFmtId="174" formatCode="_(* #,##0.00_);_(* \(#,##0.00\);_(* &quot;-&quot;??_);_(@_)"/>
  </numFmts>
  <fonts count="16">
    <font>
      <sz val="10"/>
      <name val="Arial"/>
      <family val="0"/>
    </font>
    <font>
      <sz val="12"/>
      <name val="Garamond"/>
      <family val="1"/>
    </font>
    <font>
      <b/>
      <sz val="16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Garamond"/>
      <family val="1"/>
    </font>
    <font>
      <sz val="10"/>
      <name val="Garamond"/>
      <family val="1"/>
    </font>
    <font>
      <b/>
      <sz val="16"/>
      <name val="Garamond"/>
      <family val="1"/>
    </font>
    <font>
      <sz val="12"/>
      <color indexed="10"/>
      <name val="Garamond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b/>
      <sz val="1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172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172" fontId="3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172" fontId="3" fillId="0" borderId="1" xfId="0" applyNumberFormat="1" applyFont="1" applyFill="1" applyBorder="1" applyAlignment="1">
      <alignment horizontal="right" wrapText="1"/>
    </xf>
    <xf numFmtId="172" fontId="5" fillId="0" borderId="0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172" fontId="5" fillId="0" borderId="2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wrapText="1"/>
    </xf>
    <xf numFmtId="172" fontId="5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2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172" fontId="1" fillId="0" borderId="1" xfId="0" applyNumberFormat="1" applyFont="1" applyFill="1" applyBorder="1" applyAlignment="1">
      <alignment horizontal="right" wrapText="1"/>
    </xf>
    <xf numFmtId="172" fontId="5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72" fontId="5" fillId="0" borderId="0" xfId="21" applyNumberFormat="1" applyFont="1" applyFill="1" applyAlignment="1">
      <alignment wrapText="1"/>
      <protection/>
    </xf>
    <xf numFmtId="0" fontId="11" fillId="0" borderId="0" xfId="0" applyFont="1" applyFill="1" applyAlignment="1">
      <alignment/>
    </xf>
    <xf numFmtId="0" fontId="1" fillId="0" borderId="0" xfId="21" applyFont="1" applyFill="1" applyAlignment="1">
      <alignment wrapText="1"/>
      <protection/>
    </xf>
    <xf numFmtId="0" fontId="1" fillId="0" borderId="0" xfId="0" applyFont="1" applyFill="1" applyAlignment="1">
      <alignment wrapText="1"/>
    </xf>
    <xf numFmtId="0" fontId="1" fillId="0" borderId="0" xfId="21" applyFont="1" applyFill="1" applyBorder="1" applyAlignment="1">
      <alignment wrapText="1"/>
      <protection/>
    </xf>
    <xf numFmtId="0" fontId="5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5" fillId="0" borderId="0" xfId="21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right" wrapText="1"/>
    </xf>
    <xf numFmtId="172" fontId="5" fillId="2" borderId="4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justify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72" fontId="1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172" fontId="14" fillId="0" borderId="3" xfId="0" applyNumberFormat="1" applyFont="1" applyFill="1" applyBorder="1" applyAlignment="1">
      <alignment horizontal="center" wrapText="1"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justify" wrapText="1"/>
    </xf>
    <xf numFmtId="172" fontId="4" fillId="0" borderId="2" xfId="0" applyNumberFormat="1" applyFont="1" applyFill="1" applyBorder="1" applyAlignment="1">
      <alignment horizontal="right" wrapText="1"/>
    </xf>
    <xf numFmtId="172" fontId="5" fillId="0" borderId="0" xfId="21" applyNumberFormat="1" applyFont="1" applyFill="1" applyBorder="1" applyAlignment="1">
      <alignment wrapText="1"/>
      <protection/>
    </xf>
    <xf numFmtId="0" fontId="4" fillId="0" borderId="1" xfId="0" applyFont="1" applyFill="1" applyBorder="1" applyAlignment="1">
      <alignment/>
    </xf>
    <xf numFmtId="0" fontId="5" fillId="0" borderId="1" xfId="21" applyFont="1" applyFill="1" applyBorder="1" applyAlignment="1">
      <alignment wrapText="1"/>
      <protection/>
    </xf>
    <xf numFmtId="0" fontId="1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2" fontId="14" fillId="0" borderId="1" xfId="0" applyNumberFormat="1" applyFont="1" applyFill="1" applyBorder="1" applyAlignment="1">
      <alignment horizontal="right" wrapText="1"/>
    </xf>
    <xf numFmtId="0" fontId="1" fillId="0" borderId="1" xfId="21" applyFont="1" applyFill="1" applyBorder="1" applyAlignment="1">
      <alignment wrapText="1"/>
      <protection/>
    </xf>
    <xf numFmtId="0" fontId="5" fillId="2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justify" wrapText="1"/>
    </xf>
    <xf numFmtId="172" fontId="5" fillId="0" borderId="0" xfId="0" applyNumberFormat="1" applyFont="1" applyFill="1" applyAlignment="1">
      <alignment horizontal="right" wrapText="1"/>
    </xf>
    <xf numFmtId="172" fontId="5" fillId="0" borderId="3" xfId="0" applyNumberFormat="1" applyFont="1" applyFill="1" applyBorder="1" applyAlignment="1">
      <alignment horizontal="right" wrapText="1"/>
    </xf>
    <xf numFmtId="172" fontId="4" fillId="0" borderId="3" xfId="0" applyNumberFormat="1" applyFont="1" applyFill="1" applyBorder="1" applyAlignment="1">
      <alignment horizontal="right" wrapText="1"/>
    </xf>
    <xf numFmtId="172" fontId="1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/>
    </xf>
    <xf numFmtId="49" fontId="1" fillId="0" borderId="6" xfId="0" applyNumberFormat="1" applyFont="1" applyFill="1" applyBorder="1" applyAlignment="1" applyProtection="1">
      <alignment/>
      <protection locked="0"/>
    </xf>
    <xf numFmtId="172" fontId="0" fillId="0" borderId="6" xfId="0" applyNumberFormat="1" applyFill="1" applyBorder="1" applyAlignment="1">
      <alignment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72" fontId="1" fillId="2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justify" wrapText="1"/>
    </xf>
    <xf numFmtId="172" fontId="5" fillId="2" borderId="1" xfId="0" applyNumberFormat="1" applyFont="1" applyFill="1" applyBorder="1" applyAlignment="1">
      <alignment horizontal="right" wrapText="1"/>
    </xf>
    <xf numFmtId="172" fontId="5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2" borderId="2" xfId="21" applyFont="1" applyFill="1" applyBorder="1" applyAlignment="1">
      <alignment wrapText="1"/>
      <protection/>
    </xf>
    <xf numFmtId="172" fontId="4" fillId="2" borderId="2" xfId="0" applyNumberFormat="1" applyFont="1" applyFill="1" applyBorder="1" applyAlignment="1">
      <alignment horizontal="right" wrapText="1"/>
    </xf>
    <xf numFmtId="172" fontId="14" fillId="0" borderId="1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Alignment="1">
      <alignment horizontal="left"/>
    </xf>
    <xf numFmtId="172" fontId="4" fillId="0" borderId="1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75">
      <selection activeCell="B80" sqref="B80"/>
    </sheetView>
  </sheetViews>
  <sheetFormatPr defaultColWidth="9.140625" defaultRowHeight="12.75"/>
  <cols>
    <col min="1" max="1" width="66.00390625" style="6" customWidth="1"/>
    <col min="2" max="2" width="11.57421875" style="6" customWidth="1"/>
    <col min="3" max="3" width="12.421875" style="6" customWidth="1"/>
    <col min="4" max="16384" width="9.140625" style="6" customWidth="1"/>
  </cols>
  <sheetData>
    <row r="1" spans="1:3" ht="27" customHeight="1">
      <c r="A1" s="3" t="s">
        <v>96</v>
      </c>
      <c r="B1" s="1"/>
      <c r="C1" s="1"/>
    </row>
    <row r="2" spans="1:3" ht="32.25" customHeight="1">
      <c r="A2" s="27" t="s">
        <v>84</v>
      </c>
      <c r="B2" s="1"/>
      <c r="C2" s="1"/>
    </row>
    <row r="3" spans="1:3" ht="12.75" customHeight="1">
      <c r="A3" s="28" t="s">
        <v>116</v>
      </c>
      <c r="B3" s="1"/>
      <c r="C3" s="1"/>
    </row>
    <row r="4" spans="1:3" ht="12.75" customHeight="1">
      <c r="A4" s="28"/>
      <c r="B4" s="1"/>
      <c r="C4" s="1"/>
    </row>
    <row r="5" spans="1:3" ht="12.75" customHeight="1">
      <c r="A5" s="28"/>
      <c r="B5" s="1"/>
      <c r="C5" s="1"/>
    </row>
    <row r="6" spans="1:3" ht="21">
      <c r="A6" s="7" t="s">
        <v>0</v>
      </c>
      <c r="B6" s="1"/>
      <c r="C6" s="1"/>
    </row>
    <row r="7" spans="1:3" ht="15.75">
      <c r="A7" s="8" t="s">
        <v>115</v>
      </c>
      <c r="B7" s="1"/>
      <c r="C7" s="1"/>
    </row>
    <row r="8" spans="1:3" ht="15.75">
      <c r="A8" s="56"/>
      <c r="B8" s="91">
        <v>2009</v>
      </c>
      <c r="C8" s="91">
        <v>2008</v>
      </c>
    </row>
    <row r="9" spans="1:3" ht="15.75">
      <c r="A9" s="11"/>
      <c r="B9" s="69" t="s">
        <v>1</v>
      </c>
      <c r="C9" s="69" t="s">
        <v>1</v>
      </c>
    </row>
    <row r="10" spans="1:3" ht="15.75">
      <c r="A10" s="3"/>
      <c r="B10" s="4"/>
      <c r="C10" s="4"/>
    </row>
    <row r="11" spans="1:3" ht="12" customHeight="1">
      <c r="A11" s="8" t="s">
        <v>2</v>
      </c>
      <c r="B11" s="9"/>
      <c r="C11" s="9"/>
    </row>
    <row r="12" spans="1:3" ht="18" customHeight="1">
      <c r="A12" s="8" t="s">
        <v>3</v>
      </c>
      <c r="B12" s="10"/>
      <c r="C12" s="10"/>
    </row>
    <row r="13" spans="1:3" ht="18" customHeight="1">
      <c r="A13" s="72" t="s">
        <v>85</v>
      </c>
      <c r="B13" s="10">
        <v>179</v>
      </c>
      <c r="C13" s="10">
        <v>6</v>
      </c>
    </row>
    <row r="14" spans="1:3" ht="18" customHeight="1">
      <c r="A14" s="72" t="s">
        <v>86</v>
      </c>
      <c r="B14" s="10">
        <v>2043</v>
      </c>
      <c r="C14" s="10">
        <v>2248</v>
      </c>
    </row>
    <row r="15" spans="1:3" ht="18" customHeight="1">
      <c r="A15" s="3" t="s">
        <v>87</v>
      </c>
      <c r="B15" s="10">
        <v>149</v>
      </c>
      <c r="C15" s="10">
        <v>155</v>
      </c>
    </row>
    <row r="16" spans="1:3" ht="18" customHeight="1">
      <c r="A16" s="3" t="s">
        <v>4</v>
      </c>
      <c r="B16" s="10">
        <v>33</v>
      </c>
      <c r="C16" s="10">
        <v>18</v>
      </c>
    </row>
    <row r="17" spans="1:3" ht="18" customHeight="1">
      <c r="A17" s="3" t="s">
        <v>105</v>
      </c>
      <c r="B17" s="10"/>
      <c r="C17" s="10">
        <v>23</v>
      </c>
    </row>
    <row r="18" spans="1:3" ht="18" customHeight="1">
      <c r="A18" s="3" t="s">
        <v>5</v>
      </c>
      <c r="B18" s="10">
        <v>11400</v>
      </c>
      <c r="C18" s="10">
        <v>11321</v>
      </c>
    </row>
    <row r="19" spans="1:3" ht="18" customHeight="1">
      <c r="A19" s="3" t="s">
        <v>93</v>
      </c>
      <c r="B19" s="10">
        <v>78</v>
      </c>
      <c r="C19" s="10">
        <v>78</v>
      </c>
    </row>
    <row r="20" spans="1:3" ht="18" customHeight="1">
      <c r="A20" s="3" t="s">
        <v>6</v>
      </c>
      <c r="B20" s="10">
        <v>6150</v>
      </c>
      <c r="C20" s="10">
        <v>7688</v>
      </c>
    </row>
    <row r="21" spans="1:3" ht="18" customHeight="1">
      <c r="A21" s="3" t="s">
        <v>9</v>
      </c>
      <c r="B21" s="10">
        <v>1500</v>
      </c>
      <c r="C21" s="10">
        <v>1500</v>
      </c>
    </row>
    <row r="22" spans="1:3" ht="17.25" customHeight="1">
      <c r="A22" s="11" t="s">
        <v>83</v>
      </c>
      <c r="B22" s="12">
        <v>180</v>
      </c>
      <c r="C22" s="12"/>
    </row>
    <row r="23" spans="1:3" ht="19.5" customHeight="1">
      <c r="A23" s="73"/>
      <c r="B23" s="26">
        <f>SUM(B12:B22)</f>
        <v>21712</v>
      </c>
      <c r="C23" s="26">
        <f>SUM(C12:C22)</f>
        <v>23037</v>
      </c>
    </row>
    <row r="24" spans="1:3" ht="12" customHeight="1">
      <c r="A24" s="3"/>
      <c r="B24" s="13"/>
      <c r="C24" s="10"/>
    </row>
    <row r="25" spans="1:3" ht="18" customHeight="1">
      <c r="A25" s="8" t="s">
        <v>7</v>
      </c>
      <c r="B25" s="14"/>
      <c r="C25" s="10"/>
    </row>
    <row r="26" spans="1:3" ht="21.75" customHeight="1">
      <c r="A26" s="3" t="s">
        <v>8</v>
      </c>
      <c r="B26" s="10">
        <v>1450</v>
      </c>
      <c r="C26" s="10">
        <v>2183</v>
      </c>
    </row>
    <row r="27" spans="1:3" ht="18" customHeight="1">
      <c r="A27" s="3" t="s">
        <v>82</v>
      </c>
      <c r="B27" s="14">
        <v>1573</v>
      </c>
      <c r="C27" s="14">
        <v>230</v>
      </c>
    </row>
    <row r="28" spans="1:3" ht="18" customHeight="1">
      <c r="A28" s="3" t="s">
        <v>113</v>
      </c>
      <c r="B28" s="14"/>
      <c r="C28" s="14"/>
    </row>
    <row r="29" spans="1:3" ht="18" customHeight="1">
      <c r="A29" s="3" t="s">
        <v>114</v>
      </c>
      <c r="B29" s="14">
        <v>58</v>
      </c>
      <c r="C29" s="14"/>
    </row>
    <row r="30" spans="1:3" ht="18" customHeight="1">
      <c r="A30" s="3" t="s">
        <v>9</v>
      </c>
      <c r="B30" s="14">
        <v>2305</v>
      </c>
      <c r="C30" s="14">
        <v>2097</v>
      </c>
    </row>
    <row r="31" spans="1:3" ht="18" customHeight="1">
      <c r="A31" s="3" t="s">
        <v>10</v>
      </c>
      <c r="B31" s="14">
        <v>416</v>
      </c>
      <c r="C31" s="14">
        <v>220</v>
      </c>
    </row>
    <row r="32" spans="1:3" ht="18" customHeight="1">
      <c r="A32" s="15"/>
      <c r="B32" s="16">
        <f>SUM(B26:B31)</f>
        <v>5802</v>
      </c>
      <c r="C32" s="16">
        <f>SUM(C26:C31)</f>
        <v>4730</v>
      </c>
    </row>
    <row r="33" spans="1:3" ht="8.25" customHeight="1">
      <c r="A33" s="11"/>
      <c r="B33" s="25"/>
      <c r="C33" s="12"/>
    </row>
    <row r="34" spans="1:3" ht="16.5" customHeight="1">
      <c r="A34" s="56" t="s">
        <v>83</v>
      </c>
      <c r="B34" s="17"/>
      <c r="C34" s="17">
        <v>494</v>
      </c>
    </row>
    <row r="35" spans="1:3" ht="12" customHeight="1">
      <c r="A35" s="56"/>
      <c r="B35" s="17"/>
      <c r="C35" s="10"/>
    </row>
    <row r="36" spans="1:3" ht="12" customHeight="1">
      <c r="A36" s="56"/>
      <c r="B36" s="17"/>
      <c r="C36" s="10"/>
    </row>
    <row r="37" spans="1:3" ht="21" customHeight="1" thickBot="1">
      <c r="A37" s="71" t="s">
        <v>11</v>
      </c>
      <c r="B37" s="42">
        <f>B23+B32+B34</f>
        <v>27514</v>
      </c>
      <c r="C37" s="42">
        <f>C23+C32+C34</f>
        <v>28261</v>
      </c>
    </row>
    <row r="38" spans="1:3" ht="12" customHeight="1" thickTop="1">
      <c r="A38" s="3"/>
      <c r="B38" s="4"/>
      <c r="C38" s="4"/>
    </row>
    <row r="39" spans="1:3" ht="12" customHeight="1">
      <c r="A39" s="3"/>
      <c r="B39" s="1"/>
      <c r="C39" s="1"/>
    </row>
    <row r="40" spans="1:3" ht="12" customHeight="1">
      <c r="A40" s="3"/>
      <c r="B40" s="1"/>
      <c r="C40" s="1"/>
    </row>
    <row r="41" spans="1:3" ht="12" customHeight="1">
      <c r="A41" s="3"/>
      <c r="B41" s="1"/>
      <c r="C41" s="1"/>
    </row>
    <row r="42" spans="1:3" ht="12" customHeight="1">
      <c r="A42" s="3"/>
      <c r="B42" s="1"/>
      <c r="C42" s="1"/>
    </row>
    <row r="43" spans="1:3" ht="12" customHeight="1">
      <c r="A43" s="3"/>
      <c r="B43" s="1"/>
      <c r="C43" s="1"/>
    </row>
    <row r="44" spans="1:3" ht="12" customHeight="1">
      <c r="A44" s="3"/>
      <c r="B44" s="1"/>
      <c r="C44" s="1"/>
    </row>
    <row r="45" spans="1:3" ht="12" customHeight="1">
      <c r="A45" s="3"/>
      <c r="B45" s="1"/>
      <c r="C45" s="1"/>
    </row>
    <row r="46" spans="1:3" ht="12" customHeight="1">
      <c r="A46" s="3"/>
      <c r="B46" s="1"/>
      <c r="C46" s="1"/>
    </row>
    <row r="47" spans="1:3" ht="4.5" customHeight="1">
      <c r="A47" s="3"/>
      <c r="B47" s="1"/>
      <c r="C47" s="1"/>
    </row>
    <row r="48" spans="1:3" ht="12" customHeight="1" hidden="1">
      <c r="A48" s="3"/>
      <c r="B48" s="1"/>
      <c r="C48" s="1"/>
    </row>
    <row r="49" spans="1:3" ht="12" customHeight="1" hidden="1">
      <c r="A49" s="3"/>
      <c r="B49" s="1"/>
      <c r="C49" s="1"/>
    </row>
    <row r="50" spans="1:3" ht="12" customHeight="1" hidden="1">
      <c r="A50" s="3"/>
      <c r="B50" s="1"/>
      <c r="C50" s="1"/>
    </row>
    <row r="51" spans="1:3" ht="33.75" customHeight="1">
      <c r="A51" s="3"/>
      <c r="B51" s="1"/>
      <c r="C51" s="1"/>
    </row>
    <row r="52" spans="1:3" ht="12" customHeight="1">
      <c r="A52" s="3"/>
      <c r="B52" s="1"/>
      <c r="C52" s="1"/>
    </row>
    <row r="53" spans="1:3" ht="23.25" customHeight="1">
      <c r="A53" s="56"/>
      <c r="B53" s="91">
        <v>2009</v>
      </c>
      <c r="C53" s="91">
        <v>2008</v>
      </c>
    </row>
    <row r="54" spans="1:3" ht="22.5" customHeight="1">
      <c r="A54" s="11"/>
      <c r="B54" s="69" t="s">
        <v>1</v>
      </c>
      <c r="C54" s="69" t="s">
        <v>1</v>
      </c>
    </row>
    <row r="55" spans="1:3" ht="12" customHeight="1">
      <c r="A55" s="18"/>
      <c r="B55" s="14"/>
      <c r="C55" s="14"/>
    </row>
    <row r="56" spans="1:3" ht="18" customHeight="1">
      <c r="A56" s="19" t="s">
        <v>12</v>
      </c>
      <c r="B56" s="20"/>
      <c r="C56" s="20"/>
    </row>
    <row r="57" spans="1:3" ht="18" customHeight="1">
      <c r="A57" s="21" t="s">
        <v>13</v>
      </c>
      <c r="B57" s="14">
        <v>1550</v>
      </c>
      <c r="C57" s="14">
        <v>1550</v>
      </c>
    </row>
    <row r="58" spans="1:3" ht="18" customHeight="1">
      <c r="A58" s="21" t="s">
        <v>14</v>
      </c>
      <c r="B58" s="14">
        <v>528</v>
      </c>
      <c r="C58" s="14">
        <v>528</v>
      </c>
    </row>
    <row r="59" spans="1:3" ht="18" customHeight="1">
      <c r="A59" s="21" t="s">
        <v>15</v>
      </c>
      <c r="B59" s="14">
        <v>617</v>
      </c>
      <c r="C59" s="14">
        <v>43</v>
      </c>
    </row>
    <row r="60" spans="1:3" ht="18" customHeight="1">
      <c r="A60" s="21" t="s">
        <v>16</v>
      </c>
      <c r="B60" s="12">
        <v>773</v>
      </c>
      <c r="C60" s="12">
        <v>574</v>
      </c>
    </row>
    <row r="61" spans="1:3" ht="18" customHeight="1">
      <c r="A61" s="22"/>
      <c r="B61" s="20">
        <f>SUM(B57:B60)</f>
        <v>3468</v>
      </c>
      <c r="C61" s="20">
        <f>SUM(C57:C60)</f>
        <v>2695</v>
      </c>
    </row>
    <row r="62" spans="1:3" ht="18" customHeight="1">
      <c r="A62" s="23"/>
      <c r="B62" s="20"/>
      <c r="C62" s="20"/>
    </row>
    <row r="63" spans="1:3" ht="18" customHeight="1">
      <c r="A63" s="19" t="s">
        <v>17</v>
      </c>
      <c r="B63" s="20"/>
      <c r="C63" s="14"/>
    </row>
    <row r="64" spans="1:3" ht="18" customHeight="1">
      <c r="A64" s="19" t="s">
        <v>18</v>
      </c>
      <c r="B64" s="20"/>
      <c r="C64" s="14"/>
    </row>
    <row r="65" spans="1:3" ht="18" customHeight="1">
      <c r="A65" s="3" t="s">
        <v>81</v>
      </c>
      <c r="B65" s="14">
        <v>7823</v>
      </c>
      <c r="C65" s="14">
        <v>9779</v>
      </c>
    </row>
    <row r="66" spans="1:3" ht="18" customHeight="1">
      <c r="A66" s="21" t="s">
        <v>19</v>
      </c>
      <c r="B66" s="14">
        <v>1764</v>
      </c>
      <c r="C66" s="14">
        <v>1742</v>
      </c>
    </row>
    <row r="67" spans="1:3" ht="18" customHeight="1">
      <c r="A67" s="21" t="s">
        <v>109</v>
      </c>
      <c r="B67" s="14">
        <v>1474</v>
      </c>
      <c r="C67" s="14">
        <v>2286</v>
      </c>
    </row>
    <row r="68" spans="1:3" ht="18" customHeight="1">
      <c r="A68" s="21" t="s">
        <v>110</v>
      </c>
      <c r="B68" s="14">
        <v>4701</v>
      </c>
      <c r="C68" s="14">
        <v>5051</v>
      </c>
    </row>
    <row r="69" spans="1:3" ht="18" customHeight="1">
      <c r="A69" s="23"/>
      <c r="B69" s="75">
        <f>SUM(B65:B68)</f>
        <v>15762</v>
      </c>
      <c r="C69" s="75">
        <f>SUM(C65:C68)</f>
        <v>18858</v>
      </c>
    </row>
    <row r="70" spans="1:3" ht="18" customHeight="1">
      <c r="A70" s="19" t="s">
        <v>20</v>
      </c>
      <c r="B70" s="20"/>
      <c r="C70" s="14"/>
    </row>
    <row r="71" spans="1:3" ht="21" customHeight="1">
      <c r="A71" s="3" t="s">
        <v>21</v>
      </c>
      <c r="B71" s="10">
        <v>3148</v>
      </c>
      <c r="C71" s="10">
        <v>395</v>
      </c>
    </row>
    <row r="72" spans="1:3" ht="18" customHeight="1">
      <c r="A72" s="21" t="s">
        <v>25</v>
      </c>
      <c r="B72" s="10">
        <v>570</v>
      </c>
      <c r="C72" s="10">
        <v>1445</v>
      </c>
    </row>
    <row r="73" spans="1:3" ht="18" customHeight="1">
      <c r="A73" s="21" t="s">
        <v>89</v>
      </c>
      <c r="B73" s="10">
        <v>52</v>
      </c>
      <c r="C73" s="10">
        <v>48</v>
      </c>
    </row>
    <row r="74" spans="1:3" ht="18" customHeight="1">
      <c r="A74" s="21" t="s">
        <v>90</v>
      </c>
      <c r="B74" s="10">
        <v>25</v>
      </c>
      <c r="C74" s="10">
        <v>23</v>
      </c>
    </row>
    <row r="75" spans="1:3" ht="18" customHeight="1">
      <c r="A75" s="21" t="s">
        <v>91</v>
      </c>
      <c r="B75" s="10"/>
      <c r="C75" s="10">
        <v>79</v>
      </c>
    </row>
    <row r="76" spans="1:3" ht="18" customHeight="1">
      <c r="A76" s="23" t="s">
        <v>24</v>
      </c>
      <c r="B76" s="17">
        <v>179</v>
      </c>
      <c r="C76" s="17">
        <v>269</v>
      </c>
    </row>
    <row r="77" spans="1:3" ht="18" customHeight="1">
      <c r="A77" s="74"/>
      <c r="B77" s="76">
        <f>SUM(B71:B76)</f>
        <v>3974</v>
      </c>
      <c r="C77" s="76">
        <f>SUM(C71:C76)</f>
        <v>2259</v>
      </c>
    </row>
    <row r="78" spans="1:3" ht="18" customHeight="1">
      <c r="A78" s="23" t="s">
        <v>92</v>
      </c>
      <c r="B78" s="10">
        <v>3482</v>
      </c>
      <c r="C78" s="10">
        <v>3482</v>
      </c>
    </row>
    <row r="79" spans="1:3" ht="18" customHeight="1">
      <c r="A79" s="23" t="s">
        <v>88</v>
      </c>
      <c r="B79" s="10">
        <v>828</v>
      </c>
      <c r="C79" s="10">
        <v>967</v>
      </c>
    </row>
    <row r="80" spans="1:3" ht="18" customHeight="1">
      <c r="A80" s="74"/>
      <c r="B80" s="77">
        <f>SUM(B78:B79)</f>
        <v>4310</v>
      </c>
      <c r="C80" s="77">
        <f>SUM(C78:C79)</f>
        <v>4449</v>
      </c>
    </row>
    <row r="81" spans="2:3" ht="18" customHeight="1">
      <c r="B81" s="17"/>
      <c r="C81" s="17"/>
    </row>
    <row r="82" spans="1:3" ht="19.5" customHeight="1">
      <c r="A82" s="40" t="s">
        <v>22</v>
      </c>
      <c r="B82" s="59">
        <f>B78+B69</f>
        <v>19244</v>
      </c>
      <c r="C82" s="59">
        <f>C69+C77+C80</f>
        <v>25566</v>
      </c>
    </row>
    <row r="83" spans="1:3" ht="22.5" customHeight="1" thickBot="1">
      <c r="A83" s="43" t="s">
        <v>23</v>
      </c>
      <c r="B83" s="42">
        <f>B80+B77+B69+B61</f>
        <v>27514</v>
      </c>
      <c r="C83" s="42">
        <f>C61+C69+C77+C80</f>
        <v>28261</v>
      </c>
    </row>
    <row r="84" spans="1:3" ht="12" customHeight="1" thickTop="1">
      <c r="A84" s="3"/>
      <c r="B84" s="5"/>
      <c r="C84" s="5"/>
    </row>
    <row r="85" spans="1:3" ht="12" customHeight="1">
      <c r="A85" s="3"/>
      <c r="B85" s="5"/>
      <c r="C85" s="5"/>
    </row>
    <row r="86" spans="1:3" ht="12" customHeight="1">
      <c r="A86" s="3"/>
      <c r="B86" s="5"/>
      <c r="C86" s="5"/>
    </row>
    <row r="87" spans="1:3" ht="12" customHeight="1">
      <c r="A87" s="3"/>
      <c r="B87" s="5"/>
      <c r="C87" s="5"/>
    </row>
    <row r="88" spans="1:3" ht="12" customHeight="1">
      <c r="A88" s="30" t="s">
        <v>52</v>
      </c>
      <c r="B88" s="5"/>
      <c r="C88" s="5"/>
    </row>
    <row r="89" spans="1:3" ht="12" customHeight="1">
      <c r="A89" s="3" t="s">
        <v>104</v>
      </c>
      <c r="B89" s="95" t="s">
        <v>103</v>
      </c>
      <c r="C89" s="5"/>
    </row>
    <row r="90" spans="1:3" ht="12" customHeight="1">
      <c r="A90" s="3"/>
      <c r="B90" s="5"/>
      <c r="C90" s="5"/>
    </row>
    <row r="91" spans="1:3" ht="12" customHeight="1">
      <c r="A91" s="3"/>
      <c r="B91" s="5"/>
      <c r="C91" s="5"/>
    </row>
    <row r="92" spans="1:3" ht="12" customHeight="1">
      <c r="A92" s="3"/>
      <c r="B92" s="5"/>
      <c r="C92" s="5"/>
    </row>
    <row r="93" spans="1:3" ht="12" customHeight="1">
      <c r="A93" s="3"/>
      <c r="B93" s="5"/>
      <c r="C93" s="5"/>
    </row>
    <row r="94" spans="1:3" ht="12" customHeight="1">
      <c r="A94" s="3"/>
      <c r="B94" s="5"/>
      <c r="C94" s="5"/>
    </row>
    <row r="95" spans="1:3" ht="12" customHeight="1">
      <c r="A95" s="3"/>
      <c r="B95" s="5"/>
      <c r="C95" s="5"/>
    </row>
    <row r="96" spans="1:3" ht="12" customHeight="1">
      <c r="A96" s="3"/>
      <c r="B96" s="5"/>
      <c r="C96" s="5"/>
    </row>
    <row r="97" spans="1:3" ht="12" customHeight="1">
      <c r="A97" s="3"/>
      <c r="B97" s="5"/>
      <c r="C97" s="5"/>
    </row>
    <row r="98" spans="1:3" ht="12" customHeight="1">
      <c r="A98" s="3"/>
      <c r="B98" s="5"/>
      <c r="C98" s="5"/>
    </row>
    <row r="99" spans="1:3" ht="12" customHeight="1">
      <c r="A99" s="3"/>
      <c r="B99" s="5"/>
      <c r="C99" s="5"/>
    </row>
    <row r="100" spans="1:3" ht="12" customHeight="1">
      <c r="A100" s="3"/>
      <c r="B100" s="5"/>
      <c r="C100" s="5"/>
    </row>
    <row r="101" ht="12" customHeight="1"/>
  </sheetData>
  <printOptions horizontalCentered="1"/>
  <pageMargins left="0.7480314960629921" right="0.2362204724409449" top="1.1" bottom="0.15748031496062992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32">
      <selection activeCell="C45" sqref="C45"/>
    </sheetView>
  </sheetViews>
  <sheetFormatPr defaultColWidth="9.140625" defaultRowHeight="12.75"/>
  <cols>
    <col min="1" max="1" width="66.140625" style="6" customWidth="1"/>
    <col min="2" max="2" width="12.8515625" style="6" customWidth="1"/>
    <col min="3" max="3" width="13.57421875" style="6" customWidth="1"/>
    <col min="4" max="16384" width="9.140625" style="6" customWidth="1"/>
  </cols>
  <sheetData>
    <row r="1" spans="1:2" ht="18.75" customHeight="1">
      <c r="A1" s="3" t="s">
        <v>96</v>
      </c>
      <c r="B1" s="1"/>
    </row>
    <row r="2" spans="1:2" ht="22.5" customHeight="1">
      <c r="A2" s="27" t="s">
        <v>84</v>
      </c>
      <c r="B2" s="1"/>
    </row>
    <row r="3" spans="1:2" ht="18" customHeight="1">
      <c r="A3" s="28" t="s">
        <v>116</v>
      </c>
      <c r="B3" s="1"/>
    </row>
    <row r="4" spans="1:3" ht="14.25" customHeight="1">
      <c r="A4" s="34"/>
      <c r="B4" s="2"/>
      <c r="C4" s="2"/>
    </row>
    <row r="5" spans="1:3" ht="18" customHeight="1">
      <c r="A5" s="8" t="s">
        <v>108</v>
      </c>
      <c r="B5" s="2"/>
      <c r="C5" s="2"/>
    </row>
    <row r="6" spans="1:3" ht="18" customHeight="1">
      <c r="A6" s="8" t="s">
        <v>115</v>
      </c>
      <c r="B6" s="2"/>
      <c r="C6" s="2"/>
    </row>
    <row r="7" spans="1:3" ht="18" customHeight="1">
      <c r="A7" s="23"/>
      <c r="B7" s="91">
        <v>2009</v>
      </c>
      <c r="C7" s="91">
        <v>2008</v>
      </c>
    </row>
    <row r="8" spans="1:3" ht="18" customHeight="1">
      <c r="A8" s="24"/>
      <c r="B8" s="96" t="s">
        <v>1</v>
      </c>
      <c r="C8" s="96" t="s">
        <v>1</v>
      </c>
    </row>
    <row r="9" spans="1:3" ht="18" customHeight="1">
      <c r="A9" s="23"/>
      <c r="B9" s="41"/>
      <c r="C9" s="41"/>
    </row>
    <row r="10" spans="1:3" ht="18" customHeight="1">
      <c r="A10" s="83" t="s">
        <v>26</v>
      </c>
      <c r="B10" s="17"/>
      <c r="C10" s="17"/>
    </row>
    <row r="11" spans="1:3" ht="18" customHeight="1">
      <c r="A11" s="23" t="s">
        <v>27</v>
      </c>
      <c r="B11" s="47">
        <v>13786</v>
      </c>
      <c r="C11" s="47">
        <v>17774</v>
      </c>
    </row>
    <row r="12" spans="1:3" ht="18" customHeight="1">
      <c r="A12" s="87"/>
      <c r="B12" s="89">
        <f>SUM(B11:B11)</f>
        <v>13786</v>
      </c>
      <c r="C12" s="89">
        <f>SUM(C11:C11)</f>
        <v>17774</v>
      </c>
    </row>
    <row r="13" spans="1:3" ht="18" customHeight="1">
      <c r="A13" s="23"/>
      <c r="B13" s="17"/>
      <c r="C13" s="17"/>
    </row>
    <row r="14" spans="1:3" ht="18" customHeight="1">
      <c r="A14" s="85" t="s">
        <v>28</v>
      </c>
      <c r="B14" s="17"/>
      <c r="C14" s="17"/>
    </row>
    <row r="15" spans="1:3" ht="18" customHeight="1">
      <c r="A15" s="23" t="s">
        <v>29</v>
      </c>
      <c r="B15" s="47">
        <v>-26</v>
      </c>
      <c r="C15" s="47">
        <v>-163</v>
      </c>
    </row>
    <row r="16" spans="1:3" ht="18" customHeight="1">
      <c r="A16" s="23" t="s">
        <v>30</v>
      </c>
      <c r="B16" s="47">
        <v>-11443</v>
      </c>
      <c r="C16" s="47">
        <v>-15565</v>
      </c>
    </row>
    <row r="17" spans="1:3" ht="18" customHeight="1">
      <c r="A17" s="23" t="s">
        <v>31</v>
      </c>
      <c r="B17" s="47">
        <v>-636</v>
      </c>
      <c r="C17" s="47">
        <v>-506</v>
      </c>
    </row>
    <row r="18" spans="1:3" ht="18" customHeight="1">
      <c r="A18" s="23" t="s">
        <v>32</v>
      </c>
      <c r="B18" s="47">
        <v>-113</v>
      </c>
      <c r="C18" s="47">
        <v>-102</v>
      </c>
    </row>
    <row r="19" spans="1:3" ht="18" customHeight="1">
      <c r="A19" s="23" t="s">
        <v>33</v>
      </c>
      <c r="B19" s="47">
        <v>-118</v>
      </c>
      <c r="C19" s="47">
        <v>-100</v>
      </c>
    </row>
    <row r="20" spans="1:3" ht="18" customHeight="1">
      <c r="A20" s="23" t="s">
        <v>34</v>
      </c>
      <c r="B20" s="47">
        <v>-72</v>
      </c>
      <c r="C20" s="47">
        <v>-246</v>
      </c>
    </row>
    <row r="21" spans="1:3" ht="18" customHeight="1">
      <c r="A21" s="87"/>
      <c r="B21" s="89">
        <f>SUM(B15:B20)</f>
        <v>-12408</v>
      </c>
      <c r="C21" s="89">
        <f>SUM(C15:C20)</f>
        <v>-16682</v>
      </c>
    </row>
    <row r="22" spans="1:3" ht="18" customHeight="1">
      <c r="A22" s="23"/>
      <c r="B22" s="41"/>
      <c r="C22" s="41"/>
    </row>
    <row r="23" spans="1:3" ht="15.75" hidden="1">
      <c r="A23" s="85" t="s">
        <v>35</v>
      </c>
      <c r="B23" s="17"/>
      <c r="C23" s="17"/>
    </row>
    <row r="24" spans="1:3" ht="15.75" hidden="1">
      <c r="A24" s="23" t="s">
        <v>36</v>
      </c>
      <c r="B24" s="47"/>
      <c r="C24" s="47"/>
    </row>
    <row r="25" spans="1:3" ht="15.75" hidden="1">
      <c r="A25" s="85"/>
      <c r="B25" s="17">
        <f>SUM(B24:B24)</f>
        <v>0</v>
      </c>
      <c r="C25" s="17">
        <f>SUM(C24:C24)</f>
        <v>0</v>
      </c>
    </row>
    <row r="26" spans="1:3" ht="0.75" customHeight="1">
      <c r="A26" s="83"/>
      <c r="B26" s="41"/>
      <c r="C26" s="41"/>
    </row>
    <row r="27" spans="1:3" ht="18" customHeight="1">
      <c r="A27" s="85" t="s">
        <v>37</v>
      </c>
      <c r="B27" s="17"/>
      <c r="C27" s="17"/>
    </row>
    <row r="28" spans="1:3" ht="18" customHeight="1">
      <c r="A28" s="23" t="s">
        <v>38</v>
      </c>
      <c r="B28" s="47">
        <v>594</v>
      </c>
      <c r="C28" s="47">
        <v>650</v>
      </c>
    </row>
    <row r="29" spans="1:3" ht="18" customHeight="1">
      <c r="A29" s="88"/>
      <c r="B29" s="89">
        <f>SUM(B28:B28)</f>
        <v>594</v>
      </c>
      <c r="C29" s="89">
        <f>SUM(C28:C28)</f>
        <v>650</v>
      </c>
    </row>
    <row r="30" spans="1:3" ht="18" customHeight="1">
      <c r="A30" s="85"/>
      <c r="B30" s="17"/>
      <c r="C30" s="17"/>
    </row>
    <row r="31" spans="1:3" ht="18" customHeight="1">
      <c r="A31" s="85" t="s">
        <v>39</v>
      </c>
      <c r="B31" s="17"/>
      <c r="C31" s="17"/>
    </row>
    <row r="32" spans="1:3" ht="18" customHeight="1">
      <c r="A32" s="23" t="s">
        <v>40</v>
      </c>
      <c r="B32" s="47">
        <v>-1100</v>
      </c>
      <c r="C32" s="47">
        <v>-1169</v>
      </c>
    </row>
    <row r="33" spans="1:3" ht="18" customHeight="1">
      <c r="A33" s="88"/>
      <c r="B33" s="89">
        <f>SUM(B32:B32)</f>
        <v>-1100</v>
      </c>
      <c r="C33" s="89">
        <f>SUM(C32:C32)</f>
        <v>-1169</v>
      </c>
    </row>
    <row r="34" spans="1:3" ht="18" customHeight="1">
      <c r="A34" s="23"/>
      <c r="B34" s="41"/>
      <c r="C34" s="41"/>
    </row>
    <row r="35" spans="1:3" ht="18" customHeight="1" hidden="1">
      <c r="A35" s="85" t="s">
        <v>41</v>
      </c>
      <c r="B35" s="17"/>
      <c r="C35" s="17"/>
    </row>
    <row r="36" spans="1:3" ht="18" customHeight="1" hidden="1">
      <c r="A36" s="23" t="s">
        <v>42</v>
      </c>
      <c r="B36" s="47"/>
      <c r="C36" s="47"/>
    </row>
    <row r="37" spans="1:3" ht="18" customHeight="1" hidden="1">
      <c r="A37" s="86"/>
      <c r="B37" s="84">
        <f>SUM(B36:B36)</f>
        <v>0</v>
      </c>
      <c r="C37" s="84">
        <f>SUM(C36:C36)</f>
        <v>0</v>
      </c>
    </row>
    <row r="38" spans="1:3" ht="18" customHeight="1" hidden="1">
      <c r="A38" s="85"/>
      <c r="B38" s="17"/>
      <c r="C38" s="17"/>
    </row>
    <row r="39" spans="1:3" ht="18" customHeight="1">
      <c r="A39" s="85" t="s">
        <v>43</v>
      </c>
      <c r="B39" s="17"/>
      <c r="C39" s="17"/>
    </row>
    <row r="40" spans="1:3" ht="18" customHeight="1">
      <c r="A40" s="23" t="s">
        <v>44</v>
      </c>
      <c r="B40" s="47">
        <v>-99</v>
      </c>
      <c r="C40" s="47">
        <v>-158</v>
      </c>
    </row>
    <row r="41" spans="1:3" ht="18" customHeight="1">
      <c r="A41" s="88"/>
      <c r="B41" s="89">
        <f>SUM(B40:B40)</f>
        <v>-99</v>
      </c>
      <c r="C41" s="89">
        <f>SUM(C40:C40)</f>
        <v>-158</v>
      </c>
    </row>
    <row r="42" spans="1:3" ht="18" customHeight="1">
      <c r="A42" s="23"/>
      <c r="B42" s="41"/>
      <c r="C42" s="41"/>
    </row>
    <row r="43" spans="1:3" ht="18" customHeight="1">
      <c r="A43" s="23" t="s">
        <v>45</v>
      </c>
      <c r="B43" s="47"/>
      <c r="C43" s="47">
        <v>7</v>
      </c>
    </row>
    <row r="44" spans="1:3" ht="18" customHeight="1">
      <c r="A44" s="23" t="s">
        <v>46</v>
      </c>
      <c r="B44" s="47"/>
      <c r="C44" s="47">
        <v>-2</v>
      </c>
    </row>
    <row r="45" spans="1:3" ht="18" customHeight="1">
      <c r="A45" s="88"/>
      <c r="B45" s="89">
        <f>SUM(B43:B44)</f>
        <v>0</v>
      </c>
      <c r="C45" s="89">
        <f>SUM(C43:C44)</f>
        <v>5</v>
      </c>
    </row>
    <row r="46" spans="1:3" ht="18" customHeight="1">
      <c r="A46" s="23"/>
      <c r="B46" s="41"/>
      <c r="C46" s="41"/>
    </row>
    <row r="47" spans="1:3" ht="15" customHeight="1">
      <c r="A47" s="85"/>
      <c r="B47" s="17"/>
      <c r="C47" s="17"/>
    </row>
    <row r="48" spans="1:3" ht="15.75" hidden="1">
      <c r="A48" s="85"/>
      <c r="B48" s="17"/>
      <c r="C48" s="17"/>
    </row>
    <row r="49" spans="1:3" ht="15.75" hidden="1">
      <c r="A49" s="23"/>
      <c r="B49" s="47"/>
      <c r="C49" s="47"/>
    </row>
    <row r="50" spans="1:3" ht="15.75" hidden="1">
      <c r="A50" s="85"/>
      <c r="B50" s="17">
        <f>SUM(B49:B49)</f>
        <v>0</v>
      </c>
      <c r="C50" s="17">
        <f>SUM(C49:C49)</f>
        <v>0</v>
      </c>
    </row>
    <row r="51" spans="1:3" ht="15.75" hidden="1">
      <c r="A51" s="85"/>
      <c r="B51" s="17"/>
      <c r="C51" s="17"/>
    </row>
    <row r="52" spans="1:3" ht="15.75" hidden="1">
      <c r="A52" s="23"/>
      <c r="B52" s="47"/>
      <c r="C52" s="47"/>
    </row>
    <row r="53" spans="1:3" ht="15.75" hidden="1">
      <c r="A53" s="23"/>
      <c r="B53" s="47"/>
      <c r="C53" s="47"/>
    </row>
    <row r="54" spans="1:3" ht="0.75" customHeight="1">
      <c r="A54" s="85"/>
      <c r="B54" s="17">
        <f>SUM(B52:B53)</f>
        <v>0</v>
      </c>
      <c r="C54" s="17">
        <f>SUM(C52:C53)</f>
        <v>0</v>
      </c>
    </row>
    <row r="55" spans="1:3" ht="1.5" customHeight="1">
      <c r="A55" s="23"/>
      <c r="B55" s="41"/>
      <c r="C55" s="41"/>
    </row>
    <row r="56" spans="1:3" ht="15.75" hidden="1">
      <c r="A56" s="23"/>
      <c r="B56" s="47"/>
      <c r="C56" s="47"/>
    </row>
    <row r="57" spans="1:3" ht="18" customHeight="1" hidden="1">
      <c r="A57" s="85"/>
      <c r="B57" s="17"/>
      <c r="C57" s="17"/>
    </row>
    <row r="58" spans="1:3" ht="18" customHeight="1">
      <c r="A58" s="88" t="s">
        <v>47</v>
      </c>
      <c r="B58" s="90">
        <f>B12+B21+B25+B29+B33+B37+B41+B45+B50+B54+B56</f>
        <v>773</v>
      </c>
      <c r="C58" s="90">
        <f>C12+C21+C25+C29+C33+C37+C41+C45+C50+C54+C56</f>
        <v>420</v>
      </c>
    </row>
    <row r="59" spans="1:3" ht="11.25" customHeight="1">
      <c r="A59" s="85"/>
      <c r="B59" s="17"/>
      <c r="C59" s="17"/>
    </row>
    <row r="60" spans="1:3" ht="31.5" customHeight="1">
      <c r="A60" s="23" t="s">
        <v>48</v>
      </c>
      <c r="B60" s="47"/>
      <c r="C60" s="47"/>
    </row>
    <row r="61" spans="1:3" ht="18" customHeight="1" hidden="1">
      <c r="A61" s="23" t="s">
        <v>49</v>
      </c>
      <c r="B61" s="47"/>
      <c r="C61" s="47"/>
    </row>
    <row r="62" spans="1:3" ht="18" customHeight="1">
      <c r="A62" s="40" t="s">
        <v>50</v>
      </c>
      <c r="B62" s="25">
        <f>SUM(B60:B61)</f>
        <v>0</v>
      </c>
      <c r="C62" s="25">
        <f>SUM(C60:C61)</f>
        <v>0</v>
      </c>
    </row>
    <row r="63" spans="1:3" ht="18" customHeight="1">
      <c r="A63" s="85"/>
      <c r="B63" s="17"/>
      <c r="C63" s="17"/>
    </row>
    <row r="64" spans="1:3" ht="18" customHeight="1">
      <c r="A64" s="88" t="s">
        <v>51</v>
      </c>
      <c r="B64" s="90">
        <f>B58+B62</f>
        <v>773</v>
      </c>
      <c r="C64" s="90">
        <f>C58+C62</f>
        <v>420</v>
      </c>
    </row>
    <row r="70" ht="15.75">
      <c r="A70" s="39" t="s">
        <v>52</v>
      </c>
    </row>
    <row r="71" ht="15.75">
      <c r="B71" s="95" t="s">
        <v>103</v>
      </c>
    </row>
  </sheetData>
  <dataValidations count="1">
    <dataValidation type="whole" operator="lessThanOrEqual" allowBlank="1" showInputMessage="1" showErrorMessage="1" sqref="B32:C32 B15:C20 B24:C24 B40:C40 B44:C44 B49:C49 B53:C53 B60:C61">
      <formula1>0</formula1>
    </dataValidation>
  </dataValidations>
  <printOptions horizontalCentered="1"/>
  <pageMargins left="0.7480314960629921" right="0" top="0.11811023622047245" bottom="0.2362204724409449" header="0.3937007874015748" footer="0.275590551181102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C19" sqref="C19"/>
    </sheetView>
  </sheetViews>
  <sheetFormatPr defaultColWidth="9.140625" defaultRowHeight="12.75"/>
  <cols>
    <col min="1" max="1" width="61.00390625" style="2" customWidth="1"/>
    <col min="2" max="3" width="14.421875" style="2" customWidth="1"/>
    <col min="4" max="7" width="11.00390625" style="2" customWidth="1"/>
    <col min="8" max="16384" width="9.140625" style="2" customWidth="1"/>
  </cols>
  <sheetData>
    <row r="1" spans="1:2" s="6" customFormat="1" ht="27" customHeight="1">
      <c r="A1" s="3" t="s">
        <v>96</v>
      </c>
      <c r="B1" s="1"/>
    </row>
    <row r="2" spans="1:2" s="6" customFormat="1" ht="32.25" customHeight="1">
      <c r="A2" s="27" t="s">
        <v>84</v>
      </c>
      <c r="B2" s="1"/>
    </row>
    <row r="3" spans="1:2" s="6" customFormat="1" ht="12.75" customHeight="1">
      <c r="A3" s="28" t="s">
        <v>116</v>
      </c>
      <c r="B3" s="1"/>
    </row>
    <row r="4" ht="12" customHeight="1"/>
    <row r="5" ht="21">
      <c r="A5" s="32" t="s">
        <v>58</v>
      </c>
    </row>
    <row r="6" ht="15.75">
      <c r="A6" s="8" t="s">
        <v>115</v>
      </c>
    </row>
    <row r="7" spans="1:3" ht="15.75">
      <c r="A7" s="35"/>
      <c r="B7" s="91">
        <v>2009</v>
      </c>
      <c r="C7" s="91">
        <v>2008</v>
      </c>
    </row>
    <row r="8" spans="1:3" ht="15.75">
      <c r="A8" s="70"/>
      <c r="B8" s="94" t="s">
        <v>1</v>
      </c>
      <c r="C8" s="94" t="s">
        <v>1</v>
      </c>
    </row>
    <row r="9" spans="1:3" ht="15.75">
      <c r="A9" s="33"/>
      <c r="B9" s="35"/>
      <c r="C9" s="35"/>
    </row>
    <row r="10" spans="1:3" ht="15.75">
      <c r="A10" s="64" t="s">
        <v>59</v>
      </c>
      <c r="B10" s="65"/>
      <c r="C10" s="65"/>
    </row>
    <row r="11" spans="1:3" ht="15.75">
      <c r="A11" s="48" t="s">
        <v>60</v>
      </c>
      <c r="B11" s="49">
        <v>12215</v>
      </c>
      <c r="C11" s="49">
        <v>16028</v>
      </c>
    </row>
    <row r="12" spans="1:3" ht="15.75">
      <c r="A12" s="48" t="s">
        <v>61</v>
      </c>
      <c r="B12" s="49">
        <v>-13368</v>
      </c>
      <c r="C12" s="49">
        <v>-14797</v>
      </c>
    </row>
    <row r="13" spans="1:3" ht="15.75">
      <c r="A13" s="50" t="s">
        <v>62</v>
      </c>
      <c r="B13" s="49">
        <v>-652</v>
      </c>
      <c r="C13" s="49">
        <v>-583</v>
      </c>
    </row>
    <row r="14" spans="1:3" ht="15.75">
      <c r="A14" s="50" t="s">
        <v>76</v>
      </c>
      <c r="B14" s="49"/>
      <c r="C14" s="49"/>
    </row>
    <row r="15" spans="1:3" ht="15.75">
      <c r="A15" s="50" t="s">
        <v>77</v>
      </c>
      <c r="B15" s="49"/>
      <c r="C15" s="49"/>
    </row>
    <row r="16" spans="1:3" ht="15.75">
      <c r="A16" s="50" t="s">
        <v>98</v>
      </c>
      <c r="B16" s="49"/>
      <c r="C16" s="49"/>
    </row>
    <row r="17" spans="1:3" ht="15.75">
      <c r="A17" s="50" t="s">
        <v>111</v>
      </c>
      <c r="B17" s="49">
        <v>-17</v>
      </c>
      <c r="C17" s="49">
        <v>33</v>
      </c>
    </row>
    <row r="18" spans="1:3" s="37" customFormat="1" ht="15.75">
      <c r="A18" s="51" t="s">
        <v>63</v>
      </c>
      <c r="B18" s="49"/>
      <c r="C18" s="49">
        <v>-69</v>
      </c>
    </row>
    <row r="19" spans="1:3" s="37" customFormat="1" ht="15.75">
      <c r="A19" s="51" t="s">
        <v>107</v>
      </c>
      <c r="B19" s="49">
        <v>326</v>
      </c>
      <c r="C19" s="49">
        <v>1197</v>
      </c>
    </row>
    <row r="20" spans="1:3" ht="15.75">
      <c r="A20" s="61" t="s">
        <v>64</v>
      </c>
      <c r="B20" s="62">
        <f>SUM(B11:B19)</f>
        <v>-1496</v>
      </c>
      <c r="C20" s="62">
        <f>SUM(C11:C19)</f>
        <v>1809</v>
      </c>
    </row>
    <row r="21" spans="1:3" ht="15.75">
      <c r="A21" s="40" t="s">
        <v>65</v>
      </c>
      <c r="B21" s="66"/>
      <c r="C21" s="66"/>
    </row>
    <row r="22" spans="1:3" ht="15.75">
      <c r="A22" s="50" t="s">
        <v>66</v>
      </c>
      <c r="B22" s="49">
        <v>-5</v>
      </c>
      <c r="C22" s="49"/>
    </row>
    <row r="23" spans="1:3" ht="15.75">
      <c r="A23" s="50" t="s">
        <v>99</v>
      </c>
      <c r="B23" s="49"/>
      <c r="C23" s="49">
        <v>-1526</v>
      </c>
    </row>
    <row r="24" spans="1:3" ht="15.75">
      <c r="A24" s="51" t="s">
        <v>100</v>
      </c>
      <c r="B24" s="49">
        <v>1538</v>
      </c>
      <c r="C24" s="49">
        <v>83</v>
      </c>
    </row>
    <row r="25" spans="1:3" ht="15.75">
      <c r="A25" s="2" t="s">
        <v>101</v>
      </c>
      <c r="B25" s="49">
        <v>594</v>
      </c>
      <c r="C25" s="49">
        <v>650</v>
      </c>
    </row>
    <row r="26" spans="1:3" ht="15.75">
      <c r="A26" s="2" t="s">
        <v>102</v>
      </c>
      <c r="B26" s="49">
        <v>-79</v>
      </c>
      <c r="C26" s="49">
        <v>-228</v>
      </c>
    </row>
    <row r="27" spans="1:3" ht="15.75">
      <c r="A27" s="61" t="s">
        <v>67</v>
      </c>
      <c r="B27" s="62">
        <f>SUM(B22:B26)</f>
        <v>2048</v>
      </c>
      <c r="C27" s="62">
        <f>SUM(C22:C26)</f>
        <v>-1021</v>
      </c>
    </row>
    <row r="28" spans="1:3" ht="15.75">
      <c r="A28" s="67" t="s">
        <v>68</v>
      </c>
      <c r="B28" s="68"/>
      <c r="C28" s="68"/>
    </row>
    <row r="29" spans="1:3" ht="15.75">
      <c r="A29" s="50" t="s">
        <v>79</v>
      </c>
      <c r="B29" s="49"/>
      <c r="C29" s="49"/>
    </row>
    <row r="30" spans="1:3" ht="15.75">
      <c r="A30" s="52" t="s">
        <v>69</v>
      </c>
      <c r="B30" s="49">
        <v>10692</v>
      </c>
      <c r="C30" s="49">
        <v>6051</v>
      </c>
    </row>
    <row r="31" spans="1:3" ht="15.75">
      <c r="A31" s="52" t="s">
        <v>70</v>
      </c>
      <c r="B31" s="49">
        <v>-10007</v>
      </c>
      <c r="C31" s="49">
        <v>-5480</v>
      </c>
    </row>
    <row r="32" spans="1:3" ht="15.75">
      <c r="A32" s="50" t="s">
        <v>106</v>
      </c>
      <c r="B32" s="49"/>
      <c r="C32" s="49"/>
    </row>
    <row r="33" spans="1:3" ht="15.75">
      <c r="A33" s="50" t="s">
        <v>80</v>
      </c>
      <c r="B33" s="49">
        <v>-1041</v>
      </c>
      <c r="C33" s="49">
        <v>-1455</v>
      </c>
    </row>
    <row r="34" spans="1:3" ht="15.75">
      <c r="A34" s="50" t="s">
        <v>97</v>
      </c>
      <c r="B34" s="49"/>
      <c r="C34" s="49"/>
    </row>
    <row r="35" spans="1:3" ht="15.75">
      <c r="A35" s="51" t="s">
        <v>71</v>
      </c>
      <c r="B35" s="49"/>
      <c r="C35" s="49"/>
    </row>
    <row r="36" spans="1:3" ht="15.75">
      <c r="A36" s="61" t="s">
        <v>72</v>
      </c>
      <c r="B36" s="16">
        <f>SUM(B29:B35)</f>
        <v>-356</v>
      </c>
      <c r="C36" s="16">
        <f>SUM(C29:C35)</f>
        <v>-884</v>
      </c>
    </row>
    <row r="37" spans="1:3" ht="15.75">
      <c r="A37" s="50" t="s">
        <v>73</v>
      </c>
      <c r="B37" s="53">
        <f>B20+B27+B36</f>
        <v>196</v>
      </c>
      <c r="C37" s="53">
        <f>C20+C27+C36</f>
        <v>-96</v>
      </c>
    </row>
    <row r="38" spans="1:3" ht="15.75">
      <c r="A38" s="50" t="s">
        <v>74</v>
      </c>
      <c r="B38" s="53">
        <v>220</v>
      </c>
      <c r="C38" s="49">
        <v>1351</v>
      </c>
    </row>
    <row r="39" spans="1:3" ht="15.75">
      <c r="A39" s="92" t="s">
        <v>75</v>
      </c>
      <c r="B39" s="93">
        <f>B38+B37</f>
        <v>416</v>
      </c>
      <c r="C39" s="93">
        <f>C38+C37</f>
        <v>1255</v>
      </c>
    </row>
    <row r="40" spans="1:3" ht="15.75">
      <c r="A40" s="36"/>
      <c r="B40" s="63"/>
      <c r="C40" s="63"/>
    </row>
    <row r="41" spans="1:3" ht="15.75">
      <c r="A41" s="38"/>
      <c r="B41" s="31"/>
      <c r="C41" s="31"/>
    </row>
    <row r="42" spans="1:3" ht="15.75">
      <c r="A42" s="39" t="s">
        <v>52</v>
      </c>
      <c r="B42" s="31"/>
      <c r="C42" s="31"/>
    </row>
    <row r="43" spans="1:3" ht="15.75">
      <c r="A43" s="38"/>
      <c r="B43" s="95" t="s">
        <v>103</v>
      </c>
      <c r="C43" s="31"/>
    </row>
    <row r="44" spans="1:3" ht="15.75">
      <c r="A44" s="38"/>
      <c r="B44" s="31"/>
      <c r="C44" s="31"/>
    </row>
    <row r="45" spans="1:3" ht="15.75">
      <c r="A45" s="38"/>
      <c r="B45" s="31"/>
      <c r="C45" s="31"/>
    </row>
    <row r="46" spans="1:3" ht="15.75">
      <c r="A46" s="3"/>
      <c r="B46" s="5"/>
      <c r="C46" s="5"/>
    </row>
    <row r="47" spans="1:3" ht="15.75">
      <c r="A47" s="3"/>
      <c r="B47" s="5"/>
      <c r="C47" s="5"/>
    </row>
  </sheetData>
  <dataValidations count="1">
    <dataValidation type="whole" operator="lessThanOrEqual" allowBlank="1" showInputMessage="1" showErrorMessage="1" sqref="B22:C23 B31:C35 B15:C16 B18:C18 B12:C13">
      <formula1>0</formula1>
    </dataValidation>
  </dataValidations>
  <printOptions/>
  <pageMargins left="0.75" right="0.14" top="0.45" bottom="0.23" header="0.28" footer="0.3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1.7109375" style="45" customWidth="1"/>
    <col min="2" max="3" width="13.28125" style="44" customWidth="1"/>
    <col min="4" max="4" width="10.7109375" style="44" customWidth="1"/>
    <col min="5" max="5" width="11.7109375" style="44" customWidth="1"/>
    <col min="6" max="6" width="8.57421875" style="44" customWidth="1"/>
    <col min="7" max="11" width="11.00390625" style="45" customWidth="1"/>
    <col min="12" max="16384" width="9.140625" style="45" customWidth="1"/>
  </cols>
  <sheetData>
    <row r="1" spans="1:3" s="6" customFormat="1" ht="30" customHeight="1">
      <c r="A1" s="3" t="s">
        <v>96</v>
      </c>
      <c r="B1" s="1"/>
      <c r="C1" s="1"/>
    </row>
    <row r="2" spans="1:3" s="6" customFormat="1" ht="32.25" customHeight="1">
      <c r="A2" s="27" t="s">
        <v>84</v>
      </c>
      <c r="B2" s="1"/>
      <c r="C2" s="1"/>
    </row>
    <row r="3" spans="1:3" s="6" customFormat="1" ht="12.75" customHeight="1">
      <c r="A3" s="28" t="s">
        <v>116</v>
      </c>
      <c r="B3" s="1"/>
      <c r="C3" s="1"/>
    </row>
    <row r="4" spans="1:3" ht="6.75" customHeight="1">
      <c r="A4" s="2"/>
      <c r="B4" s="29"/>
      <c r="C4" s="29"/>
    </row>
    <row r="5" spans="1:3" ht="6.75" customHeight="1">
      <c r="A5" s="2"/>
      <c r="B5" s="29"/>
      <c r="C5" s="29"/>
    </row>
    <row r="6" spans="1:3" ht="34.5" customHeight="1">
      <c r="A6" s="46" t="s">
        <v>78</v>
      </c>
      <c r="B6" s="29"/>
      <c r="C6" s="29"/>
    </row>
    <row r="7" spans="1:3" ht="22.5" customHeight="1">
      <c r="A7" s="8" t="s">
        <v>115</v>
      </c>
      <c r="B7" s="29"/>
      <c r="C7" s="29"/>
    </row>
    <row r="8" spans="1:6" ht="18" customHeight="1">
      <c r="A8" s="79"/>
      <c r="B8" s="80"/>
      <c r="C8" s="97" t="s">
        <v>14</v>
      </c>
      <c r="D8" s="97"/>
      <c r="E8" s="81"/>
      <c r="F8" s="81"/>
    </row>
    <row r="9" spans="1:6" ht="27.75" customHeight="1">
      <c r="A9" s="57" t="s">
        <v>53</v>
      </c>
      <c r="B9" s="58" t="s">
        <v>13</v>
      </c>
      <c r="C9" s="78" t="s">
        <v>95</v>
      </c>
      <c r="D9" s="78" t="s">
        <v>94</v>
      </c>
      <c r="E9" s="58" t="s">
        <v>54</v>
      </c>
      <c r="F9" s="58" t="s">
        <v>55</v>
      </c>
    </row>
    <row r="10" spans="1:7" ht="15.75">
      <c r="A10" s="60" t="s">
        <v>112</v>
      </c>
      <c r="B10" s="59">
        <v>1550</v>
      </c>
      <c r="C10" s="59">
        <v>188</v>
      </c>
      <c r="D10" s="59">
        <v>340</v>
      </c>
      <c r="E10" s="59">
        <v>617</v>
      </c>
      <c r="F10" s="59">
        <f>SUM(B10:E10)</f>
        <v>2695</v>
      </c>
      <c r="G10" s="55"/>
    </row>
    <row r="11" spans="1:7" ht="11.25" customHeight="1">
      <c r="A11" s="56"/>
      <c r="B11" s="17"/>
      <c r="C11" s="17"/>
      <c r="D11" s="17"/>
      <c r="E11" s="17"/>
      <c r="F11" s="13"/>
      <c r="G11" s="55"/>
    </row>
    <row r="12" spans="1:7" ht="15.75">
      <c r="A12" s="54" t="s">
        <v>56</v>
      </c>
      <c r="B12" s="47"/>
      <c r="C12" s="47"/>
      <c r="D12" s="47"/>
      <c r="E12" s="17">
        <v>773</v>
      </c>
      <c r="F12" s="13">
        <f>SUM(B12:E12)</f>
        <v>773</v>
      </c>
      <c r="G12" s="55"/>
    </row>
    <row r="13" spans="1:7" ht="15.75">
      <c r="A13" s="54" t="s">
        <v>97</v>
      </c>
      <c r="B13" s="47"/>
      <c r="C13" s="47"/>
      <c r="D13" s="47"/>
      <c r="E13" s="47"/>
      <c r="F13" s="13">
        <f>SUM(B13:E13)</f>
        <v>0</v>
      </c>
      <c r="G13" s="55"/>
    </row>
    <row r="14" spans="1:7" ht="15.75">
      <c r="A14" s="54" t="s">
        <v>57</v>
      </c>
      <c r="B14" s="47"/>
      <c r="C14" s="47"/>
      <c r="D14" s="47"/>
      <c r="E14" s="47"/>
      <c r="F14" s="13">
        <f>SUM(B14:E14)</f>
        <v>0</v>
      </c>
      <c r="G14" s="55"/>
    </row>
    <row r="15" spans="1:7" ht="9.75" customHeight="1">
      <c r="A15" s="56"/>
      <c r="B15" s="17"/>
      <c r="C15" s="17"/>
      <c r="D15" s="17"/>
      <c r="E15" s="17"/>
      <c r="F15" s="13"/>
      <c r="G15" s="55"/>
    </row>
    <row r="16" spans="1:7" ht="15.75">
      <c r="A16" s="60" t="s">
        <v>117</v>
      </c>
      <c r="B16" s="82">
        <f>SUM(B10:B15)</f>
        <v>1550</v>
      </c>
      <c r="C16" s="82">
        <f>SUM(C10:C15)</f>
        <v>188</v>
      </c>
      <c r="D16" s="82">
        <f>SUM(D10:D15)</f>
        <v>340</v>
      </c>
      <c r="E16" s="82">
        <f>SUM(E10:E15)</f>
        <v>1390</v>
      </c>
      <c r="F16" s="82">
        <f>SUM(F10:F15)</f>
        <v>3468</v>
      </c>
      <c r="G16" s="55"/>
    </row>
    <row r="17" spans="1:7" ht="15.75">
      <c r="A17" s="56"/>
      <c r="B17" s="17"/>
      <c r="C17" s="17"/>
      <c r="D17" s="17"/>
      <c r="E17" s="17"/>
      <c r="F17" s="13"/>
      <c r="G17" s="55"/>
    </row>
    <row r="18" spans="1:6" ht="15.75">
      <c r="A18" s="3"/>
      <c r="B18" s="14"/>
      <c r="C18" s="14"/>
      <c r="D18" s="14"/>
      <c r="E18" s="14"/>
      <c r="F18" s="20"/>
    </row>
    <row r="19" spans="1:6" ht="15.75">
      <c r="A19" s="3"/>
      <c r="B19" s="14"/>
      <c r="C19" s="14"/>
      <c r="D19" s="14"/>
      <c r="E19" s="14"/>
      <c r="F19" s="20"/>
    </row>
    <row r="20" spans="1:6" ht="15.75">
      <c r="A20" s="3"/>
      <c r="B20" s="14"/>
      <c r="C20" s="14"/>
      <c r="D20" s="14"/>
      <c r="E20" s="14"/>
      <c r="F20" s="20"/>
    </row>
    <row r="21" spans="1:6" ht="15.75">
      <c r="A21" s="3"/>
      <c r="B21" s="14"/>
      <c r="C21" s="14"/>
      <c r="D21" s="14"/>
      <c r="E21" s="14"/>
      <c r="F21" s="20"/>
    </row>
    <row r="22" spans="1:6" ht="15.75">
      <c r="A22" s="3"/>
      <c r="B22" s="14"/>
      <c r="C22" s="14"/>
      <c r="D22" s="14"/>
      <c r="E22" s="14"/>
      <c r="F22" s="20"/>
    </row>
    <row r="23" spans="1:6" ht="15.75">
      <c r="A23" s="39" t="s">
        <v>52</v>
      </c>
      <c r="B23" s="14"/>
      <c r="C23" s="14"/>
      <c r="D23" s="14"/>
      <c r="E23" s="14"/>
      <c r="F23" s="20"/>
    </row>
    <row r="24" spans="1:6" ht="15.75">
      <c r="A24" s="3"/>
      <c r="B24" s="95" t="s">
        <v>103</v>
      </c>
      <c r="C24" s="14"/>
      <c r="D24" s="14"/>
      <c r="E24" s="14"/>
      <c r="F24" s="20"/>
    </row>
    <row r="25" spans="1:6" ht="15.75">
      <c r="A25" s="3"/>
      <c r="B25" s="14"/>
      <c r="C25" s="14"/>
      <c r="D25" s="14"/>
      <c r="E25" s="14"/>
      <c r="F25" s="20"/>
    </row>
    <row r="26" spans="1:6" ht="15.75">
      <c r="A26" s="3"/>
      <c r="B26" s="14"/>
      <c r="C26" s="14"/>
      <c r="D26" s="14"/>
      <c r="E26" s="14"/>
      <c r="F26" s="20"/>
    </row>
    <row r="27" spans="1:6" ht="15.75">
      <c r="A27" s="3"/>
      <c r="B27" s="14"/>
      <c r="C27" s="14"/>
      <c r="D27" s="14"/>
      <c r="E27" s="14"/>
      <c r="F27" s="20"/>
    </row>
    <row r="28" spans="1:6" ht="15.75">
      <c r="A28" s="3"/>
      <c r="B28" s="14"/>
      <c r="C28" s="14"/>
      <c r="D28" s="14"/>
      <c r="E28" s="14"/>
      <c r="F28" s="20"/>
    </row>
    <row r="29" spans="1:6" ht="15.75">
      <c r="A29" s="3"/>
      <c r="B29" s="14"/>
      <c r="C29" s="14"/>
      <c r="D29" s="14"/>
      <c r="E29" s="14"/>
      <c r="F29" s="20"/>
    </row>
    <row r="30" spans="1:6" ht="15.75">
      <c r="A30" s="3"/>
      <c r="B30" s="14"/>
      <c r="C30" s="14"/>
      <c r="D30" s="14"/>
      <c r="E30" s="14"/>
      <c r="F30" s="20"/>
    </row>
    <row r="31" spans="1:6" ht="15.75">
      <c r="A31" s="3"/>
      <c r="B31" s="14"/>
      <c r="C31" s="14"/>
      <c r="D31" s="14"/>
      <c r="E31" s="14"/>
      <c r="F31" s="20"/>
    </row>
    <row r="32" spans="1:6" ht="15.75">
      <c r="A32" s="3"/>
      <c r="B32" s="14"/>
      <c r="C32" s="14"/>
      <c r="D32" s="14"/>
      <c r="E32" s="14"/>
      <c r="F32" s="20"/>
    </row>
    <row r="33" spans="1:6" ht="15.75">
      <c r="A33" s="3"/>
      <c r="B33" s="14"/>
      <c r="C33" s="14"/>
      <c r="D33" s="14"/>
      <c r="E33" s="14"/>
      <c r="F33" s="20"/>
    </row>
    <row r="34" spans="1:6" ht="15.75">
      <c r="A34" s="3"/>
      <c r="B34" s="14"/>
      <c r="C34" s="14"/>
      <c r="D34" s="14"/>
      <c r="E34" s="14"/>
      <c r="F34" s="20"/>
    </row>
    <row r="35" spans="1:6" ht="15.75">
      <c r="A35" s="3"/>
      <c r="B35" s="14"/>
      <c r="C35" s="14"/>
      <c r="D35" s="14"/>
      <c r="E35" s="14"/>
      <c r="F35" s="20"/>
    </row>
    <row r="36" spans="1:6" ht="15.75">
      <c r="A36" s="3"/>
      <c r="B36" s="14"/>
      <c r="C36" s="14"/>
      <c r="D36" s="14"/>
      <c r="E36" s="14"/>
      <c r="F36" s="20"/>
    </row>
    <row r="37" spans="1:6" ht="15.75">
      <c r="A37" s="3"/>
      <c r="B37" s="14"/>
      <c r="C37" s="14"/>
      <c r="D37" s="14"/>
      <c r="E37" s="14"/>
      <c r="F37" s="20"/>
    </row>
    <row r="38" spans="1:6" ht="15.75">
      <c r="A38" s="3"/>
      <c r="B38" s="14"/>
      <c r="C38" s="14"/>
      <c r="D38" s="14"/>
      <c r="E38" s="14"/>
      <c r="F38" s="20"/>
    </row>
    <row r="39" spans="1:6" ht="15.75">
      <c r="A39" s="3"/>
      <c r="B39" s="14"/>
      <c r="C39" s="14"/>
      <c r="D39" s="14"/>
      <c r="E39" s="14"/>
      <c r="F39" s="20"/>
    </row>
    <row r="40" spans="1:6" ht="15.75">
      <c r="A40" s="3"/>
      <c r="B40" s="14"/>
      <c r="C40" s="14"/>
      <c r="D40" s="14"/>
      <c r="E40" s="14"/>
      <c r="F40" s="20"/>
    </row>
    <row r="41" spans="1:6" ht="15.75">
      <c r="A41" s="3"/>
      <c r="B41" s="14"/>
      <c r="C41" s="14"/>
      <c r="D41" s="14"/>
      <c r="E41" s="14"/>
      <c r="F41" s="20"/>
    </row>
    <row r="42" spans="1:6" ht="15.75">
      <c r="A42" s="3"/>
      <c r="B42" s="14"/>
      <c r="C42" s="14"/>
      <c r="D42" s="14"/>
      <c r="E42" s="14"/>
      <c r="F42" s="20"/>
    </row>
    <row r="43" spans="1:6" ht="15.75">
      <c r="A43" s="3"/>
      <c r="B43" s="14"/>
      <c r="C43" s="14"/>
      <c r="D43" s="14"/>
      <c r="E43" s="14"/>
      <c r="F43" s="20"/>
    </row>
  </sheetData>
  <mergeCells count="1">
    <mergeCell ref="C8:D8"/>
  </mergeCells>
  <printOptions/>
  <pageMargins left="1.48" right="0.14" top="0.33" bottom="0.23" header="0.24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IKO-Konsult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Jordanova</dc:creator>
  <cp:keywords/>
  <dc:description/>
  <cp:lastModifiedBy>Daniela Mihailova::Alma Tour BG JSC</cp:lastModifiedBy>
  <cp:lastPrinted>2009-03-26T14:32:13Z</cp:lastPrinted>
  <dcterms:created xsi:type="dcterms:W3CDTF">2006-03-29T12:36:59Z</dcterms:created>
  <dcterms:modified xsi:type="dcterms:W3CDTF">2009-11-09T15:41:02Z</dcterms:modified>
  <cp:category/>
  <cp:version/>
  <cp:contentType/>
  <cp:contentStatus/>
</cp:coreProperties>
</file>