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3515" windowHeight="12855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'Balance'!$A$1:$C$72</definedName>
  </definedNames>
  <calcPr fullCalcOnLoad="1"/>
</workbook>
</file>

<file path=xl/sharedStrings.xml><?xml version="1.0" encoding="utf-8"?>
<sst xmlns="http://schemas.openxmlformats.org/spreadsheetml/2006/main" count="205" uniqueCount="158">
  <si>
    <t>INVESTOR.BG Plc.</t>
  </si>
  <si>
    <t>For the period ended 31 December 2011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</si>
  <si>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</si>
  <si>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</si>
  <si>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</si>
  <si>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</si>
  <si>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</si>
  <si>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</si>
  <si>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</si>
  <si>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</si>
  <si>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</si>
  <si>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</si>
  <si>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</si>
  <si>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</si>
  <si>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</si>
  <si>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</si>
  <si>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</si>
  <si>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</si>
  <si>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</si>
  <si>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</si>
  <si>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</si>
  <si>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</si>
  <si>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</si>
  <si>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</si>
  <si>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</si>
  <si>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</si>
  <si>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</si>
  <si>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</si>
  <si>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</si>
  <si>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</si>
  <si>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</si>
  <si>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</si>
  <si>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</si>
  <si>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</si>
  <si>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</si>
  <si>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</si>
  <si>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</si>
  <si>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</si>
  <si>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</si>
  <si>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</si>
  <si>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</si>
  <si>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</si>
  <si>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</si>
  <si>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</si>
  <si>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</si>
  <si>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</si>
  <si>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</si>
  <si>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</si>
  <si>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</si>
  <si>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</si>
  <si>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</si>
  <si>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</si>
  <si>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</si>
  <si>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</si>
  <si>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</si>
  <si>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</si>
  <si>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</si>
  <si>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</si>
  <si>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</si>
  <si>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</si>
  <si>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</si>
  <si>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</si>
  <si>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</si>
  <si>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</si>
  <si>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</si>
  <si>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</si>
  <si>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</si>
  <si>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</si>
  <si>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</si>
  <si>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</si>
  <si>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</si>
  <si>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</si>
  <si>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</si>
  <si>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</si>
  <si>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</si>
  <si>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</si>
  <si>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</si>
  <si>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</si>
  <si>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</si>
  <si>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</si>
  <si>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</si>
  <si>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</si>
  <si>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</si>
  <si>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</si>
  <si>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</si>
  <si>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</si>
  <si>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</si>
  <si>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</si>
  <si>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</si>
  <si>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</si>
  <si>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</si>
  <si>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</si>
  <si>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</si>
  <si>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</si>
  <si>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</si>
  <si>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</si>
  <si>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</si>
  <si>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</si>
  <si>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</si>
  <si>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</si>
  <si>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</si>
  <si>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</si>
  <si>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</si>
  <si>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</si>
  <si>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</si>
  <si>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</si>
  <si>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</si>
  <si>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</si>
  <si>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</si>
  <si>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</si>
  <si>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</si>
  <si>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</si>
  <si>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</si>
  <si>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</si>
  <si>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</si>
  <si>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</si>
  <si>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</si>
  <si>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NasamNatam.com</t>
  </si>
  <si>
    <t>Imoti.net</t>
  </si>
  <si>
    <t>Az-deteto.bg</t>
  </si>
  <si>
    <t>Az-jenata.bg</t>
  </si>
  <si>
    <t>Niesme.bg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</si>
  <si>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</si>
  <si>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</si>
  <si>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</si>
  <si>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</si>
  <si>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</si>
  <si>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</si>
  <si>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</si>
  <si>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</si>
  <si>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</si>
  <si>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</si>
  <si>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</si>
  <si>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</si>
  <si>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</si>
  <si>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</si>
  <si>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</si>
  <si>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</si>
  <si>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</si>
  <si>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</si>
  <si>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</si>
  <si>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</si>
  <si>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</si>
  <si>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</si>
  <si>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</si>
  <si>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</si>
  <si>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</si>
  <si>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</si>
  <si>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</si>
  <si>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</si>
  <si>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</si>
  <si>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</si>
  <si>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</si>
  <si>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</si>
  <si>
    <t>For the period ended 31 March 2012</t>
  </si>
  <si>
    <t>Prepared by: G.Kaleva</t>
  </si>
  <si>
    <t>Balance 01 January 2012</t>
  </si>
  <si>
    <t>Balance 31 March 2012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</si>
</sst>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d/mm/yyyy&quot; г.&quot;"/>
    <numFmt numFmtId="166" formatCode="_(* #,##0_);_(* \(#,##0\);_(* \-_);_(@_)"/>
    <numFmt numFmtId="167" formatCode="_(* #,##0.00_);_(* \(#,##0\);_(* \-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9" fillId="0" borderId="0" xfId="56" applyFont="1" applyAlignment="1" applyProtection="1">
      <alignment vertical="top" wrapText="1"/>
      <protection locked="0"/>
    </xf>
    <xf numFmtId="164" fontId="19" fillId="0" borderId="0" xfId="56" applyNumberFormat="1" applyFont="1" applyAlignment="1" applyProtection="1">
      <alignment vertical="top" wrapText="1"/>
      <protection locked="0"/>
    </xf>
    <xf numFmtId="0" fontId="19" fillId="0" borderId="0" xfId="56" applyFont="1" applyAlignment="1">
      <alignment vertical="top"/>
      <protection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2" fillId="0" borderId="0" xfId="56" applyFont="1" applyBorder="1" applyAlignment="1" applyProtection="1">
      <alignment vertical="top" wrapText="1"/>
      <protection locked="0"/>
    </xf>
    <xf numFmtId="164" fontId="24" fillId="0" borderId="0" xfId="57" applyNumberFormat="1" applyFont="1" applyBorder="1" applyAlignment="1" applyProtection="1">
      <alignment horizontal="right" wrapText="1"/>
      <protection locked="0"/>
    </xf>
    <xf numFmtId="0" fontId="22" fillId="0" borderId="10" xfId="56" applyFont="1" applyBorder="1" applyAlignment="1" applyProtection="1">
      <alignment horizontal="left" vertical="center"/>
      <protection/>
    </xf>
    <xf numFmtId="165" fontId="22" fillId="0" borderId="10" xfId="56" applyNumberFormat="1" applyFont="1" applyBorder="1" applyAlignment="1" applyProtection="1">
      <alignment horizontal="right" vertical="center"/>
      <protection/>
    </xf>
    <xf numFmtId="0" fontId="25" fillId="24" borderId="10" xfId="56" applyFont="1" applyFill="1" applyBorder="1" applyAlignment="1" applyProtection="1">
      <alignment horizontal="left" wrapText="1"/>
      <protection/>
    </xf>
    <xf numFmtId="0" fontId="25" fillId="24" borderId="11" xfId="56" applyFont="1" applyFill="1" applyBorder="1" applyAlignment="1" applyProtection="1">
      <alignment horizontal="left" wrapText="1"/>
      <protection/>
    </xf>
    <xf numFmtId="0" fontId="22" fillId="0" borderId="0" xfId="56" applyFont="1" applyAlignment="1">
      <alignment vertical="top"/>
      <protection/>
    </xf>
    <xf numFmtId="0" fontId="19" fillId="0" borderId="10" xfId="0" applyFont="1" applyBorder="1" applyAlignment="1">
      <alignment wrapText="1"/>
    </xf>
    <xf numFmtId="164" fontId="26" fillId="0" borderId="10" xfId="0" applyNumberFormat="1" applyFont="1" applyBorder="1" applyAlignment="1">
      <alignment horizontal="right" vertical="top" wrapText="1"/>
    </xf>
    <xf numFmtId="0" fontId="19" fillId="0" borderId="0" xfId="56" applyFont="1" applyAlignment="1">
      <alignment/>
      <protection/>
    </xf>
    <xf numFmtId="166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66" fontId="28" fillId="0" borderId="12" xfId="0" applyNumberFormat="1" applyFont="1" applyBorder="1" applyAlignment="1">
      <alignment horizontal="right" vertical="top" wrapText="1"/>
    </xf>
    <xf numFmtId="166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64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6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64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64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65" fontId="19" fillId="0" borderId="10" xfId="56" applyNumberFormat="1" applyFont="1" applyBorder="1" applyAlignment="1" applyProtection="1">
      <alignment horizontal="right" vertical="center" wrapText="1"/>
      <protection/>
    </xf>
    <xf numFmtId="164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64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6" applyFont="1" applyBorder="1" applyAlignment="1" applyProtection="1">
      <alignment horizontal="left" vertical="center"/>
      <protection/>
    </xf>
    <xf numFmtId="0" fontId="22" fillId="0" borderId="11" xfId="56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66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64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64" fontId="25" fillId="0" borderId="12" xfId="0" applyNumberFormat="1" applyFont="1" applyBorder="1" applyAlignment="1" applyProtection="1">
      <alignment horizontal="right" vertical="top" wrapText="1"/>
      <protection locked="0"/>
    </xf>
    <xf numFmtId="164" fontId="25" fillId="0" borderId="12" xfId="0" applyNumberFormat="1" applyFont="1" applyBorder="1" applyAlignment="1">
      <alignment horizontal="right" vertical="top" wrapText="1"/>
    </xf>
    <xf numFmtId="0" fontId="19" fillId="0" borderId="0" xfId="56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64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64" fontId="25" fillId="0" borderId="21" xfId="0" applyNumberFormat="1" applyFont="1" applyBorder="1" applyAlignment="1">
      <alignment vertical="top" wrapText="1"/>
    </xf>
    <xf numFmtId="164" fontId="25" fillId="0" borderId="18" xfId="0" applyNumberFormat="1" applyFont="1" applyBorder="1" applyAlignment="1">
      <alignment vertical="top" wrapText="1"/>
    </xf>
    <xf numFmtId="0" fontId="27" fillId="24" borderId="0" xfId="56" applyFont="1" applyFill="1" applyBorder="1" applyAlignment="1" applyProtection="1">
      <alignment wrapText="1"/>
      <protection/>
    </xf>
    <xf numFmtId="164" fontId="24" fillId="24" borderId="0" xfId="56" applyNumberFormat="1" applyFont="1" applyFill="1" applyBorder="1" applyAlignment="1" applyProtection="1">
      <alignment wrapText="1"/>
      <protection locked="0"/>
    </xf>
    <xf numFmtId="0" fontId="24" fillId="0" borderId="0" xfId="56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8" applyFont="1" applyBorder="1" applyAlignment="1">
      <alignment vertical="center" wrapText="1"/>
      <protection/>
    </xf>
    <xf numFmtId="164" fontId="19" fillId="0" borderId="0" xfId="58" applyNumberFormat="1" applyFont="1" applyBorder="1" applyAlignment="1">
      <alignment vertical="center" wrapText="1"/>
      <protection/>
    </xf>
    <xf numFmtId="164" fontId="19" fillId="0" borderId="0" xfId="58" applyNumberFormat="1" applyFont="1" applyBorder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0" fontId="22" fillId="0" borderId="0" xfId="58" applyNumberFormat="1" applyFont="1" applyBorder="1" applyAlignment="1" applyProtection="1">
      <alignment vertical="center"/>
      <protection locked="0"/>
    </xf>
    <xf numFmtId="0" fontId="19" fillId="0" borderId="0" xfId="56" applyFont="1" applyBorder="1" applyAlignment="1">
      <alignment vertical="top"/>
      <protection/>
    </xf>
    <xf numFmtId="164" fontId="26" fillId="0" borderId="13" xfId="0" applyNumberFormat="1" applyFont="1" applyBorder="1" applyAlignment="1">
      <alignment horizontal="right" vertical="top" wrapText="1"/>
    </xf>
    <xf numFmtId="166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66" fontId="19" fillId="0" borderId="10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66" fontId="22" fillId="0" borderId="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26" fillId="0" borderId="0" xfId="0" applyNumberFormat="1" applyFont="1" applyBorder="1" applyAlignment="1">
      <alignment horizontal="right" vertical="top" wrapText="1"/>
    </xf>
    <xf numFmtId="0" fontId="29" fillId="0" borderId="0" xfId="58" applyFont="1" applyBorder="1" applyAlignment="1" applyProtection="1">
      <alignment horizontal="right" vertical="center" wrapText="1"/>
      <protection/>
    </xf>
    <xf numFmtId="164" fontId="24" fillId="0" borderId="0" xfId="58" applyNumberFormat="1" applyFont="1" applyBorder="1" applyAlignment="1" applyProtection="1">
      <alignment horizontal="center" vertical="center" wrapText="1"/>
      <protection/>
    </xf>
    <xf numFmtId="164" fontId="23" fillId="24" borderId="0" xfId="58" applyNumberFormat="1" applyFont="1" applyFill="1" applyBorder="1" applyAlignment="1" applyProtection="1">
      <alignment vertical="center" wrapText="1"/>
      <protection/>
    </xf>
    <xf numFmtId="0" fontId="24" fillId="0" borderId="0" xfId="58" applyFont="1" applyBorder="1" applyAlignment="1">
      <alignment vertical="center"/>
      <protection/>
    </xf>
    <xf numFmtId="0" fontId="24" fillId="0" borderId="0" xfId="57" applyFont="1" applyAlignment="1" applyProtection="1">
      <alignment wrapText="1"/>
      <protection/>
    </xf>
    <xf numFmtId="0" fontId="24" fillId="0" borderId="0" xfId="57" applyFont="1" applyFill="1" applyAlignment="1" applyProtection="1">
      <alignment wrapText="1"/>
      <protection/>
    </xf>
    <xf numFmtId="0" fontId="30" fillId="0" borderId="0" xfId="57" applyFont="1" applyAlignment="1" applyProtection="1">
      <alignment horizontal="center" wrapText="1"/>
      <protection locked="0"/>
    </xf>
    <xf numFmtId="0" fontId="23" fillId="0" borderId="0" xfId="56" applyFont="1" applyBorder="1" applyAlignment="1" applyProtection="1">
      <alignment vertical="top" wrapText="1"/>
      <protection locked="0"/>
    </xf>
    <xf numFmtId="0" fontId="24" fillId="0" borderId="0" xfId="56" applyFont="1" applyFill="1" applyAlignment="1" applyProtection="1">
      <alignment vertical="top" wrapText="1"/>
      <protection locked="0"/>
    </xf>
    <xf numFmtId="0" fontId="31" fillId="0" borderId="0" xfId="57" applyFont="1" applyAlignment="1" applyProtection="1">
      <alignment wrapText="1"/>
      <protection/>
    </xf>
    <xf numFmtId="0" fontId="24" fillId="0" borderId="0" xfId="57" applyFont="1" applyBorder="1" applyAlignment="1" applyProtection="1">
      <alignment wrapText="1"/>
      <protection/>
    </xf>
    <xf numFmtId="166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66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66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66" fontId="26" fillId="0" borderId="10" xfId="0" applyNumberFormat="1" applyFont="1" applyBorder="1" applyAlignment="1">
      <alignment horizontal="right" vertical="top" wrapText="1"/>
    </xf>
    <xf numFmtId="0" fontId="19" fillId="0" borderId="21" xfId="57" applyFont="1" applyBorder="1" applyAlignment="1" applyProtection="1">
      <alignment wrapText="1"/>
      <protection/>
    </xf>
    <xf numFmtId="166" fontId="25" fillId="0" borderId="13" xfId="0" applyNumberFormat="1" applyFont="1" applyBorder="1" applyAlignment="1">
      <alignment horizontal="right" vertical="top" wrapText="1"/>
    </xf>
    <xf numFmtId="1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6" applyFont="1" applyAlignment="1">
      <alignment/>
      <protection/>
    </xf>
    <xf numFmtId="0" fontId="22" fillId="0" borderId="0" xfId="56" applyFont="1" applyBorder="1" applyAlignment="1">
      <alignment vertical="top"/>
      <protection/>
    </xf>
    <xf numFmtId="165" fontId="22" fillId="0" borderId="12" xfId="56" applyNumberFormat="1" applyFont="1" applyBorder="1" applyAlignment="1" applyProtection="1">
      <alignment horizontal="right" vertical="center"/>
      <protection/>
    </xf>
    <xf numFmtId="0" fontId="22" fillId="0" borderId="12" xfId="56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64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64" fontId="25" fillId="0" borderId="24" xfId="0" applyNumberFormat="1" applyFont="1" applyBorder="1" applyAlignment="1">
      <alignment horizontal="right" vertical="top" wrapText="1"/>
    </xf>
    <xf numFmtId="0" fontId="25" fillId="24" borderId="16" xfId="56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66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64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66" fontId="19" fillId="0" borderId="12" xfId="0" applyNumberFormat="1" applyFont="1" applyFill="1" applyBorder="1" applyAlignment="1">
      <alignment/>
    </xf>
    <xf numFmtId="166" fontId="22" fillId="0" borderId="25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166" fontId="22" fillId="0" borderId="25" xfId="0" applyNumberFormat="1" applyFont="1" applyBorder="1" applyAlignment="1">
      <alignment/>
    </xf>
    <xf numFmtId="166" fontId="22" fillId="0" borderId="26" xfId="0" applyNumberFormat="1" applyFont="1" applyBorder="1" applyAlignment="1">
      <alignment/>
    </xf>
    <xf numFmtId="166" fontId="22" fillId="0" borderId="27" xfId="0" applyNumberFormat="1" applyFont="1" applyFill="1" applyBorder="1" applyAlignment="1">
      <alignment/>
    </xf>
    <xf numFmtId="166" fontId="22" fillId="0" borderId="28" xfId="0" applyNumberFormat="1" applyFont="1" applyBorder="1" applyAlignment="1">
      <alignment/>
    </xf>
    <xf numFmtId="166" fontId="27" fillId="0" borderId="29" xfId="0" applyNumberFormat="1" applyFont="1" applyBorder="1" applyAlignment="1">
      <alignment horizontal="right" vertical="top" wrapText="1"/>
    </xf>
    <xf numFmtId="166" fontId="19" fillId="0" borderId="27" xfId="0" applyNumberFormat="1" applyFont="1" applyBorder="1" applyAlignment="1">
      <alignment/>
    </xf>
    <xf numFmtId="164" fontId="26" fillId="0" borderId="30" xfId="0" applyNumberFormat="1" applyFont="1" applyBorder="1" applyAlignment="1">
      <alignment horizontal="right" vertical="top" wrapText="1"/>
    </xf>
    <xf numFmtId="0" fontId="25" fillId="24" borderId="31" xfId="56" applyFont="1" applyFill="1" applyBorder="1" applyAlignment="1" applyProtection="1">
      <alignment horizontal="left" wrapText="1"/>
      <protection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wrapText="1"/>
    </xf>
    <xf numFmtId="0" fontId="26" fillId="0" borderId="25" xfId="0" applyFont="1" applyBorder="1" applyAlignment="1">
      <alignment horizontal="right" vertical="top" wrapText="1"/>
    </xf>
    <xf numFmtId="0" fontId="19" fillId="25" borderId="0" xfId="59" applyFont="1" applyFill="1">
      <alignment/>
      <protection/>
    </xf>
    <xf numFmtId="0" fontId="35" fillId="25" borderId="0" xfId="59" applyFont="1" applyFill="1" applyAlignment="1">
      <alignment horizontal="center" wrapText="1"/>
      <protection/>
    </xf>
    <xf numFmtId="0" fontId="0" fillId="25" borderId="0" xfId="59" applyFont="1" applyFill="1">
      <alignment/>
      <protection/>
    </xf>
    <xf numFmtId="0" fontId="22" fillId="25" borderId="0" xfId="59" applyFont="1" applyFill="1">
      <alignment/>
      <protection/>
    </xf>
    <xf numFmtId="0" fontId="23" fillId="25" borderId="0" xfId="56" applyFont="1" applyFill="1" applyBorder="1" applyAlignment="1" applyProtection="1">
      <alignment vertical="top"/>
      <protection locked="0"/>
    </xf>
    <xf numFmtId="0" fontId="23" fillId="25" borderId="0" xfId="56" applyFont="1" applyFill="1" applyBorder="1" applyAlignment="1" applyProtection="1">
      <alignment horizontal="center" vertical="top"/>
      <protection locked="0"/>
    </xf>
    <xf numFmtId="0" fontId="0" fillId="25" borderId="0" xfId="0" applyFill="1" applyAlignment="1">
      <alignment horizontal="center"/>
    </xf>
    <xf numFmtId="0" fontId="35" fillId="25" borderId="0" xfId="56" applyFont="1" applyFill="1" applyBorder="1" applyAlignment="1" applyProtection="1">
      <alignment vertical="top" wrapText="1"/>
      <protection locked="0"/>
    </xf>
    <xf numFmtId="0" fontId="35" fillId="25" borderId="0" xfId="59" applyFont="1" applyFill="1" applyBorder="1" applyAlignment="1" applyProtection="1">
      <alignment horizontal="left" vertical="center" wrapText="1"/>
      <protection/>
    </xf>
    <xf numFmtId="0" fontId="0" fillId="25" borderId="0" xfId="56" applyFont="1" applyFill="1" applyAlignment="1">
      <alignment horizontal="center" vertical="top" wrapText="1"/>
      <protection/>
    </xf>
    <xf numFmtId="0" fontId="35" fillId="25" borderId="0" xfId="59" applyFont="1" applyFill="1">
      <alignment/>
      <protection/>
    </xf>
    <xf numFmtId="0" fontId="35" fillId="25" borderId="0" xfId="59" applyFont="1" applyFill="1" applyBorder="1" applyAlignment="1">
      <alignment horizontal="left" vertical="top" wrapText="1"/>
      <protection/>
    </xf>
    <xf numFmtId="0" fontId="35" fillId="25" borderId="0" xfId="59" applyFont="1" applyFill="1" applyAlignment="1">
      <alignment horizontal="center"/>
      <protection/>
    </xf>
    <xf numFmtId="164" fontId="0" fillId="25" borderId="0" xfId="57" applyNumberFormat="1" applyFont="1" applyFill="1" applyBorder="1" applyAlignment="1" applyProtection="1">
      <alignment horizontal="right" wrapText="1"/>
      <protection locked="0"/>
    </xf>
    <xf numFmtId="0" fontId="0" fillId="25" borderId="10" xfId="59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59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6" borderId="10" xfId="59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59" applyFont="1" applyFill="1" applyBorder="1" applyAlignment="1" applyProtection="1">
      <alignment vertical="center" wrapText="1"/>
      <protection locked="0"/>
    </xf>
    <xf numFmtId="164" fontId="0" fillId="25" borderId="0" xfId="59" applyNumberFormat="1" applyFont="1" applyFill="1" applyBorder="1" applyAlignment="1" applyProtection="1">
      <alignment vertical="center"/>
      <protection locked="0"/>
    </xf>
    <xf numFmtId="0" fontId="0" fillId="25" borderId="0" xfId="59" applyFont="1" applyFill="1" applyBorder="1" applyAlignment="1" applyProtection="1">
      <alignment horizontal="center"/>
      <protection locked="0"/>
    </xf>
    <xf numFmtId="0" fontId="24" fillId="25" borderId="0" xfId="59" applyFont="1" applyFill="1">
      <alignment/>
      <protection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59" applyFont="1" applyFill="1" applyAlignment="1">
      <alignment wrapText="1"/>
      <protection/>
    </xf>
    <xf numFmtId="0" fontId="19" fillId="25" borderId="0" xfId="59" applyFont="1" applyFill="1" applyAlignment="1">
      <alignment horizontal="center"/>
      <protection/>
    </xf>
    <xf numFmtId="164" fontId="26" fillId="25" borderId="10" xfId="0" applyNumberFormat="1" applyFont="1" applyFill="1" applyBorder="1" applyAlignment="1">
      <alignment horizontal="right" vertical="top" wrapText="1"/>
    </xf>
    <xf numFmtId="0" fontId="24" fillId="25" borderId="0" xfId="57" applyFont="1" applyFill="1" applyAlignment="1" applyProtection="1">
      <alignment wrapText="1"/>
      <protection/>
    </xf>
    <xf numFmtId="166" fontId="27" fillId="25" borderId="10" xfId="0" applyNumberFormat="1" applyFont="1" applyFill="1" applyBorder="1" applyAlignment="1">
      <alignment horizontal="right" vertical="top" wrapText="1"/>
    </xf>
    <xf numFmtId="166" fontId="38" fillId="0" borderId="10" xfId="0" applyNumberFormat="1" applyFont="1" applyBorder="1" applyAlignment="1">
      <alignment horizontal="right" vertical="center"/>
    </xf>
    <xf numFmtId="164" fontId="35" fillId="26" borderId="10" xfId="59" applyNumberFormat="1" applyFont="1" applyFill="1" applyBorder="1" applyAlignment="1" applyProtection="1">
      <alignment horizontal="right" vertical="center"/>
      <protection/>
    </xf>
    <xf numFmtId="167" fontId="35" fillId="26" borderId="10" xfId="59" applyNumberFormat="1" applyFont="1" applyFill="1" applyBorder="1" applyAlignment="1" applyProtection="1">
      <alignment horizontal="right" vertical="center"/>
      <protection/>
    </xf>
    <xf numFmtId="167" fontId="0" fillId="26" borderId="10" xfId="59" applyNumberFormat="1" applyFont="1" applyFill="1" applyBorder="1" applyAlignment="1" applyProtection="1">
      <alignment horizontal="right" vertical="center"/>
      <protection/>
    </xf>
    <xf numFmtId="164" fontId="35" fillId="26" borderId="10" xfId="59" applyNumberFormat="1" applyFont="1" applyFill="1" applyBorder="1" applyAlignment="1" applyProtection="1">
      <alignment horizontal="right" vertical="center"/>
      <protection locked="0"/>
    </xf>
    <xf numFmtId="166" fontId="36" fillId="0" borderId="10" xfId="0" applyNumberFormat="1" applyFont="1" applyBorder="1" applyAlignment="1">
      <alignment horizontal="right" vertical="center"/>
    </xf>
    <xf numFmtId="164" fontId="0" fillId="26" borderId="10" xfId="59" applyNumberFormat="1" applyFont="1" applyFill="1" applyBorder="1" applyAlignment="1" applyProtection="1">
      <alignment horizontal="right" vertical="center"/>
      <protection locked="0"/>
    </xf>
    <xf numFmtId="164" fontId="0" fillId="26" borderId="10" xfId="59" applyNumberFormat="1" applyFont="1" applyFill="1" applyBorder="1" applyAlignment="1" applyProtection="1">
      <alignment horizontal="right" vertical="center"/>
      <protection/>
    </xf>
    <xf numFmtId="164" fontId="19" fillId="0" borderId="10" xfId="0" applyNumberFormat="1" applyFont="1" applyBorder="1" applyAlignment="1">
      <alignment horizontal="right" vertical="top" wrapText="1"/>
    </xf>
    <xf numFmtId="164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justify" vertical="top" wrapText="1"/>
    </xf>
    <xf numFmtId="166" fontId="24" fillId="0" borderId="10" xfId="0" applyNumberFormat="1" applyFont="1" applyBorder="1" applyAlignment="1">
      <alignment horizontal="right" vertical="top" wrapText="1"/>
    </xf>
    <xf numFmtId="0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6" applyFont="1" applyFill="1" applyBorder="1" applyAlignment="1" applyProtection="1">
      <alignment horizontal="left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34" fillId="25" borderId="0" xfId="52" applyNumberFormat="1" applyFont="1" applyFill="1" applyBorder="1" applyAlignment="1" applyProtection="1">
      <alignment horizontal="center" vertical="center"/>
      <protection locked="0"/>
    </xf>
    <xf numFmtId="0" fontId="35" fillId="25" borderId="0" xfId="59" applyFont="1" applyFill="1" applyBorder="1" applyAlignment="1">
      <alignment horizontal="center" wrapText="1"/>
      <protection/>
    </xf>
    <xf numFmtId="0" fontId="23" fillId="25" borderId="0" xfId="56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0" fillId="0" borderId="37" xfId="52" applyNumberFormat="1" applyFont="1" applyFill="1" applyBorder="1" applyAlignment="1" applyProtection="1">
      <alignment horizontal="center" vertical="center"/>
      <protection locked="0"/>
    </xf>
    <xf numFmtId="0" fontId="37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justify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tabSelected="1" zoomScaleSheetLayoutView="75" zoomScalePageLayoutView="0" workbookViewId="0" topLeftCell="A1">
      <selection activeCell="C46" sqref="C46:C47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88" t="s">
        <v>0</v>
      </c>
      <c r="B1" s="188"/>
      <c r="C1" s="188"/>
    </row>
    <row r="2" spans="1:3" ht="15.75">
      <c r="A2" s="189" t="s">
        <v>144</v>
      </c>
      <c r="B2" s="189"/>
      <c r="C2" s="189"/>
    </row>
    <row r="3" spans="1:3" ht="15">
      <c r="A3" s="190" t="s">
        <v>154</v>
      </c>
      <c r="B3" s="190"/>
      <c r="C3" s="190"/>
    </row>
    <row r="4" spans="1:3" ht="15">
      <c r="A4" s="5"/>
      <c r="B4" s="5"/>
      <c r="C4" s="5"/>
    </row>
    <row r="5" spans="1:3" ht="12.75" customHeight="1">
      <c r="A5" s="6"/>
      <c r="B5" s="7" t="s">
        <v>2</v>
      </c>
      <c r="C5" s="7" t="s">
        <v>2</v>
      </c>
    </row>
    <row r="6" spans="1:3" ht="16.5" customHeight="1">
      <c r="A6" s="111" t="s">
        <v>3</v>
      </c>
      <c r="B6" s="110">
        <v>40999</v>
      </c>
      <c r="C6" s="110">
        <v>40908</v>
      </c>
    </row>
    <row r="7" spans="1:4" s="12" customFormat="1" ht="15.75">
      <c r="A7" s="192" t="s">
        <v>4</v>
      </c>
      <c r="B7" s="192"/>
      <c r="C7" s="192"/>
      <c r="D7" s="109"/>
    </row>
    <row r="8" spans="1:3" s="15" customFormat="1" ht="15">
      <c r="A8" s="112" t="s">
        <v>127</v>
      </c>
      <c r="B8" s="69">
        <v>66</v>
      </c>
      <c r="C8" s="69">
        <v>75</v>
      </c>
    </row>
    <row r="9" spans="1:3" s="15" customFormat="1" ht="15">
      <c r="A9" s="13" t="s">
        <v>6</v>
      </c>
      <c r="B9" s="14">
        <v>73</v>
      </c>
      <c r="C9" s="14">
        <v>82</v>
      </c>
    </row>
    <row r="10" spans="1:3" s="15" customFormat="1" ht="15">
      <c r="A10" s="13" t="s">
        <v>7</v>
      </c>
      <c r="B10" s="14">
        <v>93</v>
      </c>
      <c r="C10" s="14">
        <v>96</v>
      </c>
    </row>
    <row r="11" spans="1:3" s="15" customFormat="1" ht="15.75">
      <c r="A11" s="10" t="s">
        <v>5</v>
      </c>
      <c r="B11" s="21">
        <f>SUM(B8:B10)</f>
        <v>232</v>
      </c>
      <c r="C11" s="21">
        <f>SUM(C8:C10)</f>
        <v>253</v>
      </c>
    </row>
    <row r="12" spans="1:3" s="15" customFormat="1" ht="15">
      <c r="A12" s="13" t="s">
        <v>9</v>
      </c>
      <c r="B12" s="14">
        <v>4839</v>
      </c>
      <c r="C12" s="14">
        <v>4112</v>
      </c>
    </row>
    <row r="13" spans="1:3" s="15" customFormat="1" ht="15">
      <c r="A13" s="13" t="s">
        <v>10</v>
      </c>
      <c r="B13" s="14">
        <v>188</v>
      </c>
      <c r="C13" s="14">
        <v>186</v>
      </c>
    </row>
    <row r="14" spans="1:3" s="108" customFormat="1" ht="15.75">
      <c r="A14" s="10" t="s">
        <v>8</v>
      </c>
      <c r="B14" s="52">
        <f>SUM(B12:B13)</f>
        <v>5027</v>
      </c>
      <c r="C14" s="52">
        <f>SUM(C12:C13)</f>
        <v>4298</v>
      </c>
    </row>
    <row r="15" spans="1:3" s="15" customFormat="1" ht="15.75">
      <c r="A15" s="17" t="s">
        <v>145</v>
      </c>
      <c r="B15" s="18">
        <v>445</v>
      </c>
      <c r="C15" s="18">
        <v>445</v>
      </c>
    </row>
    <row r="16" spans="1:3" s="15" customFormat="1" ht="15.75">
      <c r="A16" s="17" t="s">
        <v>128</v>
      </c>
      <c r="B16" s="47">
        <v>7</v>
      </c>
      <c r="C16" s="47">
        <v>7</v>
      </c>
    </row>
    <row r="17" spans="1:3" s="15" customFormat="1" ht="15.75">
      <c r="A17" s="20" t="s">
        <v>12</v>
      </c>
      <c r="B17" s="21">
        <f>B11+B14+B15+B16</f>
        <v>5711</v>
      </c>
      <c r="C17" s="21">
        <f>C11+C14+C15+C16</f>
        <v>5003</v>
      </c>
    </row>
    <row r="18" spans="1:3" s="15" customFormat="1" ht="9.75" customHeight="1">
      <c r="A18" s="22"/>
      <c r="B18" s="23"/>
      <c r="C18" s="23"/>
    </row>
    <row r="19" spans="1:4" s="15" customFormat="1" ht="15.75">
      <c r="A19" s="10" t="s">
        <v>13</v>
      </c>
      <c r="B19" s="11"/>
      <c r="C19" s="11"/>
      <c r="D19" s="24"/>
    </row>
    <row r="20" spans="1:3" s="15" customFormat="1" ht="15.75">
      <c r="A20" s="25" t="s">
        <v>14</v>
      </c>
      <c r="B20" s="14"/>
      <c r="C20" s="14"/>
    </row>
    <row r="21" spans="1:3" s="15" customFormat="1" ht="15">
      <c r="A21" s="26" t="s">
        <v>15</v>
      </c>
      <c r="B21" s="14">
        <v>582</v>
      </c>
      <c r="C21" s="14">
        <v>648</v>
      </c>
    </row>
    <row r="22" spans="1:3" s="15" customFormat="1" ht="15">
      <c r="A22" s="26" t="s">
        <v>17</v>
      </c>
      <c r="B22" s="16">
        <v>24</v>
      </c>
      <c r="C22" s="16">
        <v>12</v>
      </c>
    </row>
    <row r="23" spans="1:3" s="15" customFormat="1" ht="15">
      <c r="A23" s="26" t="s">
        <v>16</v>
      </c>
      <c r="B23" s="182">
        <v>133</v>
      </c>
      <c r="C23" s="182">
        <v>16</v>
      </c>
    </row>
    <row r="24" spans="1:3" s="15" customFormat="1" ht="15">
      <c r="A24" s="26" t="s">
        <v>129</v>
      </c>
      <c r="B24" s="182">
        <v>420</v>
      </c>
      <c r="C24" s="182">
        <v>420</v>
      </c>
    </row>
    <row r="25" spans="1:3" s="15" customFormat="1" ht="15">
      <c r="A25" s="26" t="s">
        <v>130</v>
      </c>
      <c r="B25" s="182">
        <v>24</v>
      </c>
      <c r="C25" s="182">
        <v>41</v>
      </c>
    </row>
    <row r="26" spans="1:3" s="15" customFormat="1" ht="15">
      <c r="A26" s="184" t="s">
        <v>19</v>
      </c>
      <c r="B26" s="185">
        <v>406</v>
      </c>
      <c r="C26" s="185">
        <v>160</v>
      </c>
    </row>
    <row r="27" spans="1:3" s="15" customFormat="1" ht="15.75">
      <c r="A27" s="25" t="s">
        <v>131</v>
      </c>
      <c r="B27" s="183">
        <f>SUM(B21:B26)</f>
        <v>1589</v>
      </c>
      <c r="C27" s="183">
        <f>SUM(C21:C26)</f>
        <v>1297</v>
      </c>
    </row>
    <row r="28" spans="1:3" s="15" customFormat="1" ht="15" hidden="1">
      <c r="A28" s="186" t="s">
        <v>21</v>
      </c>
      <c r="B28" s="187"/>
      <c r="C28" s="187"/>
    </row>
    <row r="29" spans="1:3" s="15" customFormat="1" ht="15.75">
      <c r="A29" s="193" t="s">
        <v>20</v>
      </c>
      <c r="B29" s="194"/>
      <c r="C29" s="195"/>
    </row>
    <row r="30" spans="1:3" s="15" customFormat="1" ht="15">
      <c r="A30" s="26" t="s">
        <v>22</v>
      </c>
      <c r="B30" s="47"/>
      <c r="C30" s="47">
        <v>566</v>
      </c>
    </row>
    <row r="31" spans="1:3" s="15" customFormat="1" ht="15.75">
      <c r="A31" s="196" t="s">
        <v>23</v>
      </c>
      <c r="B31" s="197"/>
      <c r="C31" s="198"/>
    </row>
    <row r="32" spans="1:3" s="15" customFormat="1" ht="15">
      <c r="A32" s="26" t="s">
        <v>24</v>
      </c>
      <c r="B32" s="171">
        <v>36</v>
      </c>
      <c r="C32" s="171">
        <v>47</v>
      </c>
    </row>
    <row r="33" spans="1:3" s="15" customFormat="1" ht="15">
      <c r="A33" s="30" t="s">
        <v>25</v>
      </c>
      <c r="B33" s="171">
        <v>559</v>
      </c>
      <c r="C33" s="171">
        <v>837</v>
      </c>
    </row>
    <row r="34" spans="1:3" s="15" customFormat="1" ht="15.75">
      <c r="A34" s="31" t="s">
        <v>132</v>
      </c>
      <c r="B34" s="33">
        <f>SUM(B32:B33)</f>
        <v>595</v>
      </c>
      <c r="C34" s="33">
        <f>SUM(C32:C33)</f>
        <v>884</v>
      </c>
    </row>
    <row r="35" spans="1:3" s="15" customFormat="1" ht="15.75">
      <c r="A35" s="32" t="s">
        <v>26</v>
      </c>
      <c r="B35" s="113">
        <f>B27+B30+B34</f>
        <v>2184</v>
      </c>
      <c r="C35" s="113">
        <f>C27+C30+C34</f>
        <v>2747</v>
      </c>
    </row>
    <row r="36" spans="1:4" s="15" customFormat="1" ht="16.5" thickBot="1">
      <c r="A36" s="114" t="s">
        <v>27</v>
      </c>
      <c r="B36" s="115">
        <f>B17+B35</f>
        <v>7895</v>
      </c>
      <c r="C36" s="115">
        <f>C17+C35</f>
        <v>7750</v>
      </c>
      <c r="D36" s="24"/>
    </row>
    <row r="37" spans="1:3" s="15" customFormat="1" ht="16.5" thickTop="1">
      <c r="A37" s="35"/>
      <c r="B37" s="36"/>
      <c r="C37" s="36"/>
    </row>
    <row r="38" spans="1:3" s="15" customFormat="1" ht="9.75" customHeight="1">
      <c r="A38" s="37"/>
      <c r="B38" s="37"/>
      <c r="C38" s="37"/>
    </row>
    <row r="39" spans="1:3" s="15" customFormat="1" ht="15.75">
      <c r="A39" s="38" t="s">
        <v>28</v>
      </c>
      <c r="B39" s="39"/>
      <c r="C39" s="39"/>
    </row>
    <row r="40" spans="1:3" s="15" customFormat="1" ht="15">
      <c r="A40" s="30" t="s">
        <v>29</v>
      </c>
      <c r="B40" s="14">
        <v>1439</v>
      </c>
      <c r="C40" s="14">
        <v>1439</v>
      </c>
    </row>
    <row r="41" spans="1:3" s="15" customFormat="1" ht="15">
      <c r="A41" s="30" t="s">
        <v>30</v>
      </c>
      <c r="B41" s="16">
        <v>-12</v>
      </c>
      <c r="C41" s="16">
        <v>-12</v>
      </c>
    </row>
    <row r="42" spans="1:3" s="15" customFormat="1" ht="15">
      <c r="A42" s="26" t="s">
        <v>133</v>
      </c>
      <c r="B42" s="40">
        <v>3387</v>
      </c>
      <c r="C42" s="40">
        <v>3388</v>
      </c>
    </row>
    <row r="43" spans="1:3" s="15" customFormat="1" ht="15">
      <c r="A43" s="26" t="s">
        <v>31</v>
      </c>
      <c r="B43" s="40">
        <v>339</v>
      </c>
      <c r="C43" s="40">
        <v>337</v>
      </c>
    </row>
    <row r="44" spans="1:3" s="15" customFormat="1" ht="15">
      <c r="A44" s="26" t="s">
        <v>134</v>
      </c>
      <c r="B44" s="40">
        <v>954</v>
      </c>
      <c r="C44" s="40">
        <v>955</v>
      </c>
    </row>
    <row r="45" spans="1:3" s="15" customFormat="1" ht="15">
      <c r="A45" s="30" t="s">
        <v>32</v>
      </c>
      <c r="B45" s="40">
        <v>869</v>
      </c>
      <c r="C45" s="40">
        <v>869</v>
      </c>
    </row>
    <row r="46" spans="1:3" s="15" customFormat="1" ht="15">
      <c r="A46" s="30" t="s">
        <v>33</v>
      </c>
      <c r="B46" s="16">
        <v>-43</v>
      </c>
      <c r="C46" s="16">
        <v>-21</v>
      </c>
    </row>
    <row r="47" spans="1:3" s="15" customFormat="1" ht="15">
      <c r="A47" s="30" t="s">
        <v>34</v>
      </c>
      <c r="B47" s="16">
        <v>-124</v>
      </c>
      <c r="C47" s="16">
        <v>-22</v>
      </c>
    </row>
    <row r="48" spans="1:3" s="15" customFormat="1" ht="15.75">
      <c r="A48" s="41" t="s">
        <v>35</v>
      </c>
      <c r="B48" s="42">
        <f>SUM(B39:B47)</f>
        <v>6809</v>
      </c>
      <c r="C48" s="42">
        <f>SUM(C39:C47)</f>
        <v>6933</v>
      </c>
    </row>
    <row r="49" spans="1:3" s="15" customFormat="1" ht="15.75" thickTop="1">
      <c r="A49" s="43"/>
      <c r="B49" s="23"/>
      <c r="C49" s="23"/>
    </row>
    <row r="50" spans="1:3" s="15" customFormat="1" ht="15.75">
      <c r="A50" s="34" t="s">
        <v>146</v>
      </c>
      <c r="B50" s="21">
        <v>19</v>
      </c>
      <c r="C50" s="21">
        <v>21</v>
      </c>
    </row>
    <row r="51" spans="1:3" s="15" customFormat="1" ht="15">
      <c r="A51" s="43"/>
      <c r="B51" s="23"/>
      <c r="C51" s="23"/>
    </row>
    <row r="52" spans="1:4" s="15" customFormat="1" ht="15.75">
      <c r="A52" s="44" t="s">
        <v>36</v>
      </c>
      <c r="B52" s="45"/>
      <c r="C52" s="45"/>
      <c r="D52" s="24"/>
    </row>
    <row r="53" spans="1:3" s="15" customFormat="1" ht="15.75">
      <c r="A53" s="116" t="s">
        <v>37</v>
      </c>
      <c r="B53" s="11"/>
      <c r="C53" s="132"/>
    </row>
    <row r="54" spans="1:3" s="15" customFormat="1" ht="15.75">
      <c r="A54" s="117" t="s">
        <v>38</v>
      </c>
      <c r="B54" s="118">
        <v>40</v>
      </c>
      <c r="C54" s="118">
        <v>44</v>
      </c>
    </row>
    <row r="55" spans="1:3" s="15" customFormat="1" ht="15.75">
      <c r="A55" s="199" t="s">
        <v>39</v>
      </c>
      <c r="B55" s="200"/>
      <c r="C55" s="201"/>
    </row>
    <row r="56" spans="1:3" s="15" customFormat="1" ht="15">
      <c r="A56" s="119" t="s">
        <v>40</v>
      </c>
      <c r="B56" s="135" t="s">
        <v>147</v>
      </c>
      <c r="C56" s="135" t="s">
        <v>147</v>
      </c>
    </row>
    <row r="57" spans="1:3" s="15" customFormat="1" ht="15">
      <c r="A57" s="119" t="s">
        <v>41</v>
      </c>
      <c r="B57" s="119">
        <v>18</v>
      </c>
      <c r="C57" s="119">
        <v>18</v>
      </c>
    </row>
    <row r="58" spans="1:3" s="15" customFormat="1" ht="15">
      <c r="A58" s="119" t="s">
        <v>42</v>
      </c>
      <c r="B58" s="119">
        <v>37</v>
      </c>
      <c r="C58" s="119">
        <v>35</v>
      </c>
    </row>
    <row r="59" spans="1:3" s="15" customFormat="1" ht="15">
      <c r="A59" s="119" t="s">
        <v>43</v>
      </c>
      <c r="B59" s="120">
        <v>117</v>
      </c>
      <c r="C59" s="120">
        <v>123</v>
      </c>
    </row>
    <row r="60" spans="1:3" s="15" customFormat="1" ht="15">
      <c r="A60" s="121" t="s">
        <v>44</v>
      </c>
      <c r="B60" s="120">
        <v>65</v>
      </c>
      <c r="C60" s="120">
        <v>57</v>
      </c>
    </row>
    <row r="61" spans="1:3" s="15" customFormat="1" ht="15">
      <c r="A61" s="71" t="s">
        <v>45</v>
      </c>
      <c r="B61" s="69">
        <v>155</v>
      </c>
      <c r="C61" s="69">
        <v>148</v>
      </c>
    </row>
    <row r="62" spans="1:3" s="15" customFormat="1" ht="15">
      <c r="A62" s="48" t="s">
        <v>46</v>
      </c>
      <c r="B62" s="49">
        <v>38</v>
      </c>
      <c r="C62" s="49">
        <v>39</v>
      </c>
    </row>
    <row r="63" spans="1:3" s="15" customFormat="1" ht="15">
      <c r="A63" s="50" t="s">
        <v>47</v>
      </c>
      <c r="B63" s="29">
        <v>47</v>
      </c>
      <c r="C63" s="29">
        <v>69</v>
      </c>
    </row>
    <row r="64" spans="1:3" s="15" customFormat="1" ht="15">
      <c r="A64" s="48" t="s">
        <v>11</v>
      </c>
      <c r="B64" s="49">
        <v>64</v>
      </c>
      <c r="C64" s="49">
        <v>46</v>
      </c>
    </row>
    <row r="65" spans="1:3" s="15" customFormat="1" ht="15">
      <c r="A65" s="28" t="s">
        <v>48</v>
      </c>
      <c r="B65" s="29">
        <v>486</v>
      </c>
      <c r="C65" s="29">
        <v>217</v>
      </c>
    </row>
    <row r="66" spans="1:3" s="53" customFormat="1" ht="15.75">
      <c r="A66" s="46" t="s">
        <v>49</v>
      </c>
      <c r="B66" s="51">
        <f>SUM(B57:B65)</f>
        <v>1027</v>
      </c>
      <c r="C66" s="51">
        <f>SUM(C57:C65)</f>
        <v>752</v>
      </c>
    </row>
    <row r="67" spans="1:3" s="15" customFormat="1" ht="15.75">
      <c r="A67" s="54" t="s">
        <v>50</v>
      </c>
      <c r="B67" s="55">
        <f>B54+B66</f>
        <v>1067</v>
      </c>
      <c r="C67" s="55">
        <f>C54+C66</f>
        <v>796</v>
      </c>
    </row>
    <row r="68" spans="1:3" s="15" customFormat="1" ht="15.75">
      <c r="A68" s="56"/>
      <c r="B68" s="57"/>
      <c r="C68" s="57"/>
    </row>
    <row r="69" spans="1:4" s="15" customFormat="1" ht="15.75">
      <c r="A69" s="41" t="s">
        <v>51</v>
      </c>
      <c r="B69" s="58">
        <f>B48+B54+B66+B50</f>
        <v>7895</v>
      </c>
      <c r="C69" s="58">
        <f>C48+C54+C66+C50</f>
        <v>7750</v>
      </c>
      <c r="D69" s="24"/>
    </row>
    <row r="70" spans="1:3" s="61" customFormat="1" ht="14.25">
      <c r="A70" s="59"/>
      <c r="B70" s="60"/>
      <c r="C70" s="60"/>
    </row>
    <row r="71" spans="1:3" s="37" customFormat="1" ht="15" customHeight="1">
      <c r="A71" s="62" t="s">
        <v>155</v>
      </c>
      <c r="B71" s="191" t="s">
        <v>52</v>
      </c>
      <c r="C71" s="191"/>
    </row>
  </sheetData>
  <sheetProtection selectLockedCells="1" selectUnlockedCells="1"/>
  <mergeCells count="8">
    <mergeCell ref="A1:C1"/>
    <mergeCell ref="A2:C2"/>
    <mergeCell ref="A3:C3"/>
    <mergeCell ref="B71:C71"/>
    <mergeCell ref="A7:C7"/>
    <mergeCell ref="A29:C29"/>
    <mergeCell ref="A31:C31"/>
    <mergeCell ref="A55:C5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68:C70 B35:C35 B38:C38 B20:C21 B40:C40 B23:C27 B17:C18 B51:C51 B8:C14 B42:C44 B32:C32 B49:C49 B59:C6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 B46:C4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4:C54 B15:C16 B41:C41 B28:C28 B30:C30 B22:C22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zoomScale="75" zoomScaleNormal="75" zoomScalePageLayoutView="0" workbookViewId="0" topLeftCell="A1">
      <selection activeCell="C23" sqref="C23"/>
    </sheetView>
  </sheetViews>
  <sheetFormatPr defaultColWidth="9.28125" defaultRowHeight="12.75"/>
  <cols>
    <col min="1" max="1" width="59.00390625" style="63" customWidth="1"/>
    <col min="2" max="2" width="26.57421875" style="64" customWidth="1"/>
    <col min="3" max="3" width="24.7109375" style="65" customWidth="1"/>
    <col min="4" max="16384" width="9.28125" style="66" customWidth="1"/>
  </cols>
  <sheetData>
    <row r="1" spans="1:3" s="3" customFormat="1" ht="36.75" customHeight="1">
      <c r="A1" s="188" t="s">
        <v>0</v>
      </c>
      <c r="B1" s="188"/>
      <c r="C1" s="188"/>
    </row>
    <row r="2" spans="1:3" s="68" customFormat="1" ht="15.75">
      <c r="A2" s="4"/>
      <c r="B2" s="67"/>
      <c r="C2" s="67"/>
    </row>
    <row r="3" spans="1:3" s="68" customFormat="1" ht="15.75">
      <c r="A3" s="189" t="s">
        <v>153</v>
      </c>
      <c r="B3" s="189"/>
      <c r="C3" s="189"/>
    </row>
    <row r="4" spans="1:3" ht="17.25" customHeight="1">
      <c r="A4" s="190" t="s">
        <v>154</v>
      </c>
      <c r="B4" s="190"/>
      <c r="C4" s="190"/>
    </row>
    <row r="5" spans="1:3" ht="17.25" customHeight="1">
      <c r="A5" s="5"/>
      <c r="B5" s="5"/>
      <c r="C5" s="5"/>
    </row>
    <row r="6" spans="2:3" ht="17.25" customHeight="1">
      <c r="B6" s="7" t="s">
        <v>2</v>
      </c>
      <c r="C6" s="7" t="s">
        <v>2</v>
      </c>
    </row>
    <row r="7" spans="1:3" ht="15.75">
      <c r="A7" s="8"/>
      <c r="B7" s="9">
        <v>40999</v>
      </c>
      <c r="C7" s="9">
        <v>40908</v>
      </c>
    </row>
    <row r="8" spans="1:3" ht="15">
      <c r="A8" s="13" t="s">
        <v>53</v>
      </c>
      <c r="B8" s="69">
        <v>802</v>
      </c>
      <c r="C8" s="69">
        <v>810</v>
      </c>
    </row>
    <row r="9" spans="1:3" ht="15">
      <c r="A9" s="13" t="s">
        <v>135</v>
      </c>
      <c r="B9" s="69" t="s">
        <v>147</v>
      </c>
      <c r="C9" s="69" t="s">
        <v>147</v>
      </c>
    </row>
    <row r="10" spans="1:3" ht="15.75">
      <c r="A10" s="17" t="s">
        <v>136</v>
      </c>
      <c r="B10" s="33">
        <f>SUM(B8:B9)</f>
        <v>802</v>
      </c>
      <c r="C10" s="33">
        <f>SUM(C8:C9)</f>
        <v>810</v>
      </c>
    </row>
    <row r="11" spans="1:3" ht="15">
      <c r="A11" s="202"/>
      <c r="B11" s="203"/>
      <c r="C11" s="204"/>
    </row>
    <row r="12" spans="1:3" ht="15">
      <c r="A12" s="27" t="s">
        <v>54</v>
      </c>
      <c r="B12" s="72">
        <v>-12</v>
      </c>
      <c r="C12" s="72">
        <v>-12</v>
      </c>
    </row>
    <row r="13" spans="1:3" ht="15">
      <c r="A13" s="27" t="s">
        <v>55</v>
      </c>
      <c r="B13" s="73">
        <v>-390</v>
      </c>
      <c r="C13" s="73">
        <v>-232</v>
      </c>
    </row>
    <row r="14" spans="1:3" ht="15">
      <c r="A14" s="27" t="s">
        <v>56</v>
      </c>
      <c r="B14" s="73">
        <v>-53</v>
      </c>
      <c r="C14" s="73">
        <v>-46</v>
      </c>
    </row>
    <row r="15" spans="1:3" ht="15">
      <c r="A15" s="27" t="s">
        <v>57</v>
      </c>
      <c r="B15" s="73">
        <v>-376</v>
      </c>
      <c r="C15" s="73">
        <v>-355</v>
      </c>
    </row>
    <row r="16" spans="1:3" ht="15">
      <c r="A16" s="27" t="s">
        <v>58</v>
      </c>
      <c r="B16" s="73">
        <v>-68</v>
      </c>
      <c r="C16" s="73">
        <v>-65</v>
      </c>
    </row>
    <row r="17" spans="1:3" ht="15">
      <c r="A17" s="50" t="s">
        <v>59</v>
      </c>
      <c r="B17" s="122">
        <v>-23</v>
      </c>
      <c r="C17" s="122">
        <v>-38</v>
      </c>
    </row>
    <row r="18" spans="1:3" ht="15.75">
      <c r="A18" s="117" t="s">
        <v>137</v>
      </c>
      <c r="B18" s="123">
        <f>SUM(B12:B17)</f>
        <v>-922</v>
      </c>
      <c r="C18" s="123">
        <f>SUM(C12:C17)</f>
        <v>-748</v>
      </c>
    </row>
    <row r="19" spans="1:3" ht="15.75">
      <c r="A19" s="35"/>
      <c r="B19" s="75"/>
      <c r="C19" s="126"/>
    </row>
    <row r="20" spans="1:3" ht="15.75">
      <c r="A20" s="27" t="s">
        <v>138</v>
      </c>
      <c r="B20" s="124">
        <v>4</v>
      </c>
      <c r="C20" s="127">
        <v>1</v>
      </c>
    </row>
    <row r="21" spans="1:3" ht="15.75">
      <c r="A21" s="27" t="s">
        <v>139</v>
      </c>
      <c r="B21" s="124">
        <v>-10</v>
      </c>
      <c r="C21" s="127">
        <v>-10</v>
      </c>
    </row>
    <row r="22" spans="1:3" ht="15.75">
      <c r="A22" s="35"/>
      <c r="B22" s="75"/>
      <c r="C22" s="128"/>
    </row>
    <row r="23" spans="1:3" ht="15.75">
      <c r="A23" s="117" t="s">
        <v>60</v>
      </c>
      <c r="B23" s="125">
        <f>B10+B18+B20+B21</f>
        <v>-126</v>
      </c>
      <c r="C23" s="125">
        <f>C10+C18+C20+C21</f>
        <v>53</v>
      </c>
    </row>
    <row r="24" spans="1:3" ht="15">
      <c r="A24" s="71" t="s">
        <v>61</v>
      </c>
      <c r="B24" s="70"/>
      <c r="C24" s="129"/>
    </row>
    <row r="25" spans="1:3" ht="15">
      <c r="A25" s="27" t="s">
        <v>62</v>
      </c>
      <c r="B25" s="76"/>
      <c r="C25" s="130"/>
    </row>
    <row r="26" spans="1:3" ht="15">
      <c r="A26" s="74"/>
      <c r="B26" s="77"/>
      <c r="C26" s="131"/>
    </row>
    <row r="27" spans="1:3" ht="15.75">
      <c r="A27" s="34" t="s">
        <v>149</v>
      </c>
      <c r="B27" s="124">
        <f>SUM(B23:B26)</f>
        <v>-126</v>
      </c>
      <c r="C27" s="124">
        <f>SUM(C23:C26)</f>
        <v>53</v>
      </c>
    </row>
    <row r="28" spans="1:3" ht="15.75">
      <c r="A28" s="34" t="s">
        <v>152</v>
      </c>
      <c r="B28" s="124">
        <v>-124</v>
      </c>
      <c r="C28" s="124">
        <v>53</v>
      </c>
    </row>
    <row r="29" spans="1:3" ht="15.75">
      <c r="A29" s="34" t="s">
        <v>148</v>
      </c>
      <c r="B29" s="124">
        <v>-2</v>
      </c>
      <c r="C29" s="124"/>
    </row>
    <row r="30" spans="1:3" s="81" customFormat="1" ht="15">
      <c r="A30" s="78"/>
      <c r="B30" s="79"/>
      <c r="C30" s="80"/>
    </row>
    <row r="31" spans="1:3" s="81" customFormat="1" ht="15">
      <c r="A31" s="78"/>
      <c r="B31" s="79"/>
      <c r="C31" s="80"/>
    </row>
    <row r="32" spans="1:3" s="37" customFormat="1" ht="15" customHeight="1">
      <c r="A32" s="62" t="s">
        <v>155</v>
      </c>
      <c r="B32" s="191" t="s">
        <v>52</v>
      </c>
      <c r="C32" s="191"/>
    </row>
  </sheetData>
  <sheetProtection selectLockedCells="1" selectUnlockedCells="1"/>
  <mergeCells count="5">
    <mergeCell ref="A1:C1"/>
    <mergeCell ref="A3:C3"/>
    <mergeCell ref="A4:C4"/>
    <mergeCell ref="B32:C32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B39" sqref="B39"/>
    </sheetView>
  </sheetViews>
  <sheetFormatPr defaultColWidth="9.28125" defaultRowHeight="25.5" customHeight="1"/>
  <cols>
    <col min="1" max="1" width="78.28125" style="82" customWidth="1"/>
    <col min="2" max="3" width="21.00390625" style="83" customWidth="1"/>
    <col min="4" max="16384" width="9.28125" style="82" customWidth="1"/>
  </cols>
  <sheetData>
    <row r="1" spans="1:3" ht="33" customHeight="1">
      <c r="A1" s="188" t="s">
        <v>0</v>
      </c>
      <c r="B1" s="188"/>
      <c r="C1" s="188"/>
    </row>
    <row r="2" spans="1:3" ht="19.5" customHeight="1">
      <c r="A2" s="84"/>
      <c r="B2" s="84"/>
      <c r="C2" s="84"/>
    </row>
    <row r="3" spans="1:3" ht="15" customHeight="1">
      <c r="A3" s="189" t="s">
        <v>63</v>
      </c>
      <c r="B3" s="189"/>
      <c r="C3" s="189"/>
    </row>
    <row r="4" spans="1:3" ht="15" customHeight="1">
      <c r="A4" s="190" t="s">
        <v>154</v>
      </c>
      <c r="B4" s="190"/>
      <c r="C4" s="190"/>
    </row>
    <row r="5" spans="1:3" ht="13.5" customHeight="1">
      <c r="A5" s="85"/>
      <c r="B5" s="86"/>
      <c r="C5" s="86"/>
    </row>
    <row r="6" spans="1:3" ht="13.5" customHeight="1">
      <c r="A6" s="85"/>
      <c r="B6" s="82" t="s">
        <v>2</v>
      </c>
      <c r="C6" s="82" t="s">
        <v>2</v>
      </c>
    </row>
    <row r="7" spans="1:3" s="87" customFormat="1" ht="15" customHeight="1">
      <c r="A7" s="34" t="s">
        <v>64</v>
      </c>
      <c r="B7" s="9">
        <v>40999</v>
      </c>
      <c r="C7" s="9">
        <v>40908</v>
      </c>
    </row>
    <row r="8" spans="1:8" ht="18" customHeight="1">
      <c r="A8" s="27" t="s">
        <v>65</v>
      </c>
      <c r="B8" s="16">
        <v>1024</v>
      </c>
      <c r="C8" s="16">
        <v>880</v>
      </c>
      <c r="G8" s="88"/>
      <c r="H8" s="88"/>
    </row>
    <row r="9" spans="1:8" ht="18" customHeight="1">
      <c r="A9" s="27" t="s">
        <v>66</v>
      </c>
      <c r="B9" s="16">
        <v>-457</v>
      </c>
      <c r="C9" s="16">
        <v>-389</v>
      </c>
      <c r="G9" s="88"/>
      <c r="H9" s="88"/>
    </row>
    <row r="10" spans="1:8" ht="18.75" customHeight="1">
      <c r="A10" s="27" t="s">
        <v>67</v>
      </c>
      <c r="B10" s="16">
        <v>-407</v>
      </c>
      <c r="C10" s="16">
        <v>-359</v>
      </c>
      <c r="G10" s="88"/>
      <c r="H10" s="88"/>
    </row>
    <row r="11" spans="1:8" ht="18.75" customHeight="1">
      <c r="A11" s="27" t="s">
        <v>150</v>
      </c>
      <c r="B11" s="16">
        <v>-247</v>
      </c>
      <c r="C11" s="16">
        <v>-117</v>
      </c>
      <c r="G11" s="88"/>
      <c r="H11" s="88"/>
    </row>
    <row r="12" spans="1:8" ht="18.75" customHeight="1">
      <c r="A12" s="27" t="s">
        <v>68</v>
      </c>
      <c r="B12" s="16">
        <v>-4</v>
      </c>
      <c r="C12" s="16">
        <v>-15</v>
      </c>
      <c r="G12" s="88"/>
      <c r="H12" s="88"/>
    </row>
    <row r="13" spans="1:8" ht="18" customHeight="1">
      <c r="A13" s="27" t="s">
        <v>129</v>
      </c>
      <c r="B13" s="16"/>
      <c r="C13" s="16"/>
      <c r="G13" s="88"/>
      <c r="H13" s="88"/>
    </row>
    <row r="14" spans="1:8" ht="18" customHeight="1">
      <c r="A14" s="50" t="s">
        <v>69</v>
      </c>
      <c r="B14" s="19">
        <v>19</v>
      </c>
      <c r="C14" s="19">
        <v>1</v>
      </c>
      <c r="G14" s="88"/>
      <c r="H14" s="88"/>
    </row>
    <row r="15" spans="1:3" ht="18" customHeight="1">
      <c r="A15" s="27" t="s">
        <v>70</v>
      </c>
      <c r="B15" s="16">
        <v>-12</v>
      </c>
      <c r="C15" s="16">
        <v>-3</v>
      </c>
    </row>
    <row r="16" spans="1:3" ht="18" customHeight="1">
      <c r="A16" s="34" t="s">
        <v>71</v>
      </c>
      <c r="B16" s="89">
        <f>SUM(B8:B15)</f>
        <v>-84</v>
      </c>
      <c r="C16" s="89">
        <f>SUM(C8:C15)</f>
        <v>-2</v>
      </c>
    </row>
    <row r="17" spans="1:3" ht="18" customHeight="1">
      <c r="A17" s="90"/>
      <c r="B17" s="91"/>
      <c r="C17" s="91"/>
    </row>
    <row r="18" spans="1:3" ht="15" customHeight="1">
      <c r="A18" s="92" t="s">
        <v>72</v>
      </c>
      <c r="B18" s="93"/>
      <c r="C18" s="93"/>
    </row>
    <row r="19" spans="1:3" ht="18" customHeight="1">
      <c r="A19" s="27" t="s">
        <v>73</v>
      </c>
      <c r="B19" s="16">
        <v>-201</v>
      </c>
      <c r="C19" s="16">
        <v>-274</v>
      </c>
    </row>
    <row r="20" spans="1:3" ht="18" customHeight="1">
      <c r="A20" s="27" t="s">
        <v>74</v>
      </c>
      <c r="B20" s="16"/>
      <c r="C20" s="16"/>
    </row>
    <row r="21" spans="1:3" ht="18" customHeight="1">
      <c r="A21" s="27" t="s">
        <v>75</v>
      </c>
      <c r="B21" s="16"/>
      <c r="C21" s="16"/>
    </row>
    <row r="22" spans="1:4" ht="18" customHeight="1">
      <c r="A22" s="27" t="s">
        <v>76</v>
      </c>
      <c r="B22" s="173"/>
      <c r="C22" s="173"/>
      <c r="D22" s="172"/>
    </row>
    <row r="23" spans="1:3" ht="18" customHeight="1">
      <c r="A23" s="27" t="s">
        <v>18</v>
      </c>
      <c r="B23" s="16"/>
      <c r="C23" s="16"/>
    </row>
    <row r="24" spans="1:3" ht="18" customHeight="1">
      <c r="A24" s="34" t="s">
        <v>77</v>
      </c>
      <c r="B24" s="89">
        <f>SUM(B19:B23)</f>
        <v>-201</v>
      </c>
      <c r="C24" s="89">
        <f>SUM(C19:C23)</f>
        <v>-274</v>
      </c>
    </row>
    <row r="25" spans="1:3" ht="18" customHeight="1">
      <c r="A25" s="90"/>
      <c r="B25" s="91"/>
      <c r="C25" s="91"/>
    </row>
    <row r="26" spans="1:3" ht="18" customHeight="1">
      <c r="A26" s="92" t="s">
        <v>78</v>
      </c>
      <c r="B26" s="94"/>
      <c r="C26" s="94"/>
    </row>
    <row r="27" spans="1:3" ht="18" customHeight="1">
      <c r="A27" s="95" t="s">
        <v>79</v>
      </c>
      <c r="B27" s="16"/>
      <c r="C27" s="16"/>
    </row>
    <row r="28" spans="1:3" ht="18" customHeight="1">
      <c r="A28" s="27" t="s">
        <v>80</v>
      </c>
      <c r="B28" s="16"/>
      <c r="C28" s="16"/>
    </row>
    <row r="29" spans="1:3" ht="18" customHeight="1">
      <c r="A29" s="27" t="s">
        <v>81</v>
      </c>
      <c r="B29" s="16"/>
      <c r="C29" s="16">
        <v>252</v>
      </c>
    </row>
    <row r="30" spans="1:3" ht="18" customHeight="1">
      <c r="A30" s="27" t="s">
        <v>82</v>
      </c>
      <c r="B30" s="16"/>
      <c r="C30" s="16"/>
    </row>
    <row r="31" spans="1:3" ht="18" customHeight="1">
      <c r="A31" s="27" t="s">
        <v>83</v>
      </c>
      <c r="B31" s="16">
        <v>-4</v>
      </c>
      <c r="C31" s="16">
        <v>-2</v>
      </c>
    </row>
    <row r="32" spans="1:3" ht="18" customHeight="1">
      <c r="A32" s="27" t="s">
        <v>84</v>
      </c>
      <c r="B32" s="19"/>
      <c r="C32" s="19"/>
    </row>
    <row r="33" spans="1:3" ht="18" customHeight="1">
      <c r="A33" s="96" t="s">
        <v>85</v>
      </c>
      <c r="B33" s="19"/>
      <c r="C33" s="19">
        <v>-4</v>
      </c>
    </row>
    <row r="34" spans="1:3" ht="18" customHeight="1">
      <c r="A34" s="34" t="s">
        <v>86</v>
      </c>
      <c r="B34" s="89">
        <f>SUM(B27:B33)</f>
        <v>-4</v>
      </c>
      <c r="C34" s="89">
        <f>SUM(C27:C33)</f>
        <v>246</v>
      </c>
    </row>
    <row r="35" spans="1:3" ht="18" customHeight="1">
      <c r="A35" s="90"/>
      <c r="B35" s="91"/>
      <c r="C35" s="91"/>
    </row>
    <row r="36" spans="1:3" ht="18" customHeight="1">
      <c r="A36" s="71" t="s">
        <v>87</v>
      </c>
      <c r="B36" s="94">
        <f>B16+B24+B34</f>
        <v>-289</v>
      </c>
      <c r="C36" s="94">
        <f>C16+C24+C34</f>
        <v>-30</v>
      </c>
    </row>
    <row r="37" spans="1:3" ht="18" customHeight="1">
      <c r="A37" s="27" t="s">
        <v>88</v>
      </c>
      <c r="B37" s="97">
        <v>884</v>
      </c>
      <c r="C37" s="97">
        <v>148</v>
      </c>
    </row>
    <row r="38" spans="1:3" ht="15" customHeight="1">
      <c r="A38" s="98"/>
      <c r="B38" s="94"/>
      <c r="C38" s="94"/>
    </row>
    <row r="39" spans="1:3" ht="18" customHeight="1">
      <c r="A39" s="93" t="s">
        <v>89</v>
      </c>
      <c r="B39" s="99">
        <f>B37+B36</f>
        <v>595</v>
      </c>
      <c r="C39" s="99">
        <f>C37+C36</f>
        <v>118</v>
      </c>
    </row>
    <row r="40" spans="1:3" ht="18" customHeight="1">
      <c r="A40" s="88"/>
      <c r="B40" s="100"/>
      <c r="C40" s="100"/>
    </row>
    <row r="41" spans="1:3" s="37" customFormat="1" ht="15" customHeight="1">
      <c r="A41" s="62" t="s">
        <v>155</v>
      </c>
      <c r="B41" s="191" t="s">
        <v>52</v>
      </c>
      <c r="C41" s="191"/>
    </row>
    <row r="42" spans="1:2" s="37" customFormat="1" ht="15" customHeight="1">
      <c r="A42" s="62"/>
      <c r="B42" s="62"/>
    </row>
    <row r="43" spans="1:3" s="37" customFormat="1" ht="15" customHeight="1">
      <c r="A43" s="62"/>
      <c r="B43" s="191"/>
      <c r="C43" s="191"/>
    </row>
    <row r="44" spans="1:2" s="37" customFormat="1" ht="15" customHeight="1">
      <c r="A44" s="62"/>
      <c r="B44" s="62"/>
    </row>
    <row r="45" spans="1:3" ht="13.5" customHeight="1">
      <c r="A45" s="88"/>
      <c r="B45" s="100"/>
      <c r="C45" s="100"/>
    </row>
  </sheetData>
  <sheetProtection selectLockedCells="1" selectUnlockedCells="1"/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37:C37 B8:C22 B24:C35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B1">
      <selection activeCell="F8" sqref="F8:G8"/>
    </sheetView>
  </sheetViews>
  <sheetFormatPr defaultColWidth="9.28125" defaultRowHeight="15" customHeight="1"/>
  <cols>
    <col min="1" max="1" width="36.140625" style="169" customWidth="1"/>
    <col min="2" max="2" width="11.28125" style="136" customWidth="1"/>
    <col min="3" max="3" width="9.8515625" style="136" customWidth="1"/>
    <col min="4" max="4" width="11.57421875" style="136" customWidth="1"/>
    <col min="5" max="5" width="10.00390625" style="136" customWidth="1"/>
    <col min="6" max="6" width="10.7109375" style="136" customWidth="1"/>
    <col min="7" max="7" width="10.140625" style="170" customWidth="1"/>
    <col min="8" max="8" width="9.421875" style="136" customWidth="1"/>
    <col min="9" max="9" width="9.28125" style="136" customWidth="1"/>
    <col min="10" max="10" width="10.7109375" style="136" customWidth="1"/>
    <col min="11" max="16384" width="9.28125" style="136" customWidth="1"/>
  </cols>
  <sheetData>
    <row r="1" spans="1:8" ht="36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5" customHeight="1">
      <c r="A2" s="137"/>
      <c r="B2" s="137"/>
      <c r="C2" s="137"/>
      <c r="D2" s="137"/>
      <c r="E2" s="137"/>
      <c r="F2" s="137"/>
      <c r="G2" s="137"/>
      <c r="H2" s="138"/>
    </row>
    <row r="3" spans="1:8" s="139" customFormat="1" ht="15" customHeight="1">
      <c r="A3" s="206" t="s">
        <v>90</v>
      </c>
      <c r="B3" s="206"/>
      <c r="C3" s="206"/>
      <c r="D3" s="206"/>
      <c r="E3" s="206"/>
      <c r="F3" s="206"/>
      <c r="G3" s="206"/>
      <c r="H3" s="206"/>
    </row>
    <row r="4" spans="1:10" s="139" customFormat="1" ht="15" customHeight="1">
      <c r="A4" s="140" t="s">
        <v>154</v>
      </c>
      <c r="B4" s="140"/>
      <c r="C4" s="140"/>
      <c r="D4" s="140"/>
      <c r="E4" s="141"/>
      <c r="F4" s="141"/>
      <c r="G4" s="142"/>
      <c r="H4" s="207"/>
      <c r="I4" s="207"/>
      <c r="J4" s="207"/>
    </row>
    <row r="5" spans="1:8" s="139" customFormat="1" ht="15" customHeight="1">
      <c r="A5" s="143"/>
      <c r="B5" s="144"/>
      <c r="C5" s="144"/>
      <c r="D5" s="144"/>
      <c r="E5" s="144"/>
      <c r="F5" s="144"/>
      <c r="G5" s="145"/>
      <c r="H5" s="146"/>
    </row>
    <row r="6" spans="1:10" s="139" customFormat="1" ht="15" customHeight="1">
      <c r="A6" s="143"/>
      <c r="B6" s="147"/>
      <c r="C6" s="147"/>
      <c r="D6" s="147"/>
      <c r="E6" s="147"/>
      <c r="F6" s="147"/>
      <c r="G6" s="148"/>
      <c r="J6" s="149" t="s">
        <v>2</v>
      </c>
    </row>
    <row r="7" spans="1:10" s="155" customFormat="1" ht="30" customHeight="1">
      <c r="A7" s="150"/>
      <c r="B7" s="151" t="s">
        <v>91</v>
      </c>
      <c r="C7" s="152" t="s">
        <v>133</v>
      </c>
      <c r="D7" s="153" t="s">
        <v>92</v>
      </c>
      <c r="E7" s="151" t="s">
        <v>93</v>
      </c>
      <c r="F7" s="151" t="s">
        <v>94</v>
      </c>
      <c r="G7" s="151" t="s">
        <v>33</v>
      </c>
      <c r="H7" s="151" t="s">
        <v>35</v>
      </c>
      <c r="I7" s="151" t="s">
        <v>146</v>
      </c>
      <c r="J7" s="154" t="s">
        <v>151</v>
      </c>
    </row>
    <row r="8" spans="1:10" ht="15" customHeight="1">
      <c r="A8" s="156" t="s">
        <v>156</v>
      </c>
      <c r="B8" s="175">
        <v>1427</v>
      </c>
      <c r="C8" s="175">
        <v>3388</v>
      </c>
      <c r="D8" s="175">
        <v>337</v>
      </c>
      <c r="E8" s="175">
        <v>955</v>
      </c>
      <c r="F8" s="175">
        <v>869</v>
      </c>
      <c r="G8" s="176">
        <v>-43</v>
      </c>
      <c r="H8" s="175">
        <f>SUM(B8:G8)</f>
        <v>6933</v>
      </c>
      <c r="I8" s="175">
        <v>21</v>
      </c>
      <c r="J8" s="175">
        <v>6954</v>
      </c>
    </row>
    <row r="9" spans="1:10" ht="15" customHeight="1">
      <c r="A9" s="156" t="s">
        <v>95</v>
      </c>
      <c r="B9" s="175"/>
      <c r="C9" s="175"/>
      <c r="D9" s="175"/>
      <c r="E9" s="175"/>
      <c r="F9" s="177"/>
      <c r="G9" s="177"/>
      <c r="H9" s="175">
        <f>SUM(B9:G9)</f>
        <v>0</v>
      </c>
      <c r="I9" s="175"/>
      <c r="J9" s="174">
        <f aca="true" t="shared" si="0" ref="J8:J13">SUM(H9:I9)</f>
        <v>0</v>
      </c>
    </row>
    <row r="10" spans="1:10" ht="15" customHeight="1">
      <c r="A10" s="157" t="s">
        <v>34</v>
      </c>
      <c r="B10" s="178"/>
      <c r="C10" s="178"/>
      <c r="D10" s="179"/>
      <c r="E10" s="179"/>
      <c r="F10" s="179"/>
      <c r="G10" s="174">
        <v>-124</v>
      </c>
      <c r="H10" s="174">
        <f>SUM(B10:G10)</f>
        <v>-124</v>
      </c>
      <c r="I10" s="174">
        <v>-2</v>
      </c>
      <c r="J10" s="174">
        <f t="shared" si="0"/>
        <v>-126</v>
      </c>
    </row>
    <row r="11" spans="1:10" ht="15" customHeight="1">
      <c r="A11" s="158" t="s">
        <v>96</v>
      </c>
      <c r="B11" s="178"/>
      <c r="C11" s="180"/>
      <c r="D11" s="179"/>
      <c r="E11" s="179"/>
      <c r="F11" s="179"/>
      <c r="G11" s="179"/>
      <c r="H11" s="175">
        <f>SUM(B11:G11)</f>
        <v>0</v>
      </c>
      <c r="I11" s="179"/>
      <c r="J11" s="179">
        <f t="shared" si="0"/>
        <v>0</v>
      </c>
    </row>
    <row r="12" spans="1:10" ht="17.25" customHeight="1">
      <c r="A12" s="159" t="s">
        <v>97</v>
      </c>
      <c r="B12" s="181"/>
      <c r="C12" s="181"/>
      <c r="D12" s="179"/>
      <c r="E12" s="179"/>
      <c r="F12" s="179"/>
      <c r="G12" s="179"/>
      <c r="H12" s="175">
        <f>SUM(B12:G12)</f>
        <v>0</v>
      </c>
      <c r="I12" s="179"/>
      <c r="J12" s="179">
        <f t="shared" si="0"/>
        <v>0</v>
      </c>
    </row>
    <row r="13" spans="1:10" ht="15" customHeight="1">
      <c r="A13" s="160" t="s">
        <v>157</v>
      </c>
      <c r="B13" s="175">
        <f>SUM(B8:B12)</f>
        <v>1427</v>
      </c>
      <c r="C13" s="175">
        <v>3388</v>
      </c>
      <c r="D13" s="175">
        <f>SUM(D8:D12)</f>
        <v>337</v>
      </c>
      <c r="E13" s="175">
        <f>SUM(E8:E12)</f>
        <v>955</v>
      </c>
      <c r="F13" s="175">
        <f>SUM(F8:F12)</f>
        <v>869</v>
      </c>
      <c r="G13" s="176">
        <f>SUM(G8:G12)</f>
        <v>-167</v>
      </c>
      <c r="H13" s="175">
        <f aca="true" t="shared" si="1" ref="H8:H13">SUM(B13:G13)</f>
        <v>6809</v>
      </c>
      <c r="I13" s="175">
        <f>SUM(I8:I12)</f>
        <v>19</v>
      </c>
      <c r="J13" s="175">
        <f t="shared" si="0"/>
        <v>6828</v>
      </c>
    </row>
    <row r="14" spans="1:8" s="164" customFormat="1" ht="34.5" customHeight="1">
      <c r="A14" s="161"/>
      <c r="B14" s="162"/>
      <c r="C14" s="162"/>
      <c r="D14" s="162"/>
      <c r="E14" s="162"/>
      <c r="F14" s="162"/>
      <c r="G14" s="163"/>
      <c r="H14" s="138"/>
    </row>
    <row r="15" spans="1:8" s="168" customFormat="1" ht="15" customHeight="1">
      <c r="A15" s="62" t="s">
        <v>155</v>
      </c>
      <c r="B15" s="208" t="s">
        <v>52</v>
      </c>
      <c r="C15" s="208"/>
      <c r="D15" s="208"/>
      <c r="E15" s="165"/>
      <c r="F15" s="166"/>
      <c r="G15" s="167"/>
      <c r="H15" s="166"/>
    </row>
  </sheetData>
  <sheetProtection selectLockedCells="1" selectUnlockedCells="1"/>
  <mergeCells count="4">
    <mergeCell ref="A1:H1"/>
    <mergeCell ref="A3:H3"/>
    <mergeCell ref="H4:J4"/>
    <mergeCell ref="B15:D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="75" zoomScaleNormal="75" zoomScalePageLayoutView="0" workbookViewId="0" topLeftCell="A1">
      <selection activeCell="B33" sqref="B33:D33"/>
    </sheetView>
  </sheetViews>
  <sheetFormatPr defaultColWidth="9.140625" defaultRowHeight="12.75"/>
  <cols>
    <col min="1" max="1" width="3.28125" style="101" customWidth="1"/>
    <col min="2" max="2" width="74.421875" style="101" customWidth="1"/>
    <col min="3" max="3" width="17.421875" style="101" customWidth="1"/>
    <col min="4" max="4" width="20.00390625" style="101" customWidth="1"/>
    <col min="5" max="16384" width="9.140625" style="101" customWidth="1"/>
  </cols>
  <sheetData>
    <row r="1" spans="1:4" ht="20.25">
      <c r="A1" s="209" t="s">
        <v>0</v>
      </c>
      <c r="B1" s="209"/>
      <c r="C1" s="209"/>
      <c r="D1" s="209"/>
    </row>
    <row r="2" spans="1:4" ht="16.5" customHeight="1">
      <c r="A2" s="210" t="s">
        <v>98</v>
      </c>
      <c r="B2" s="210"/>
      <c r="C2" s="210"/>
      <c r="D2" s="210"/>
    </row>
    <row r="3" spans="1:4" ht="36.75" customHeight="1">
      <c r="A3" s="102"/>
      <c r="B3" s="211"/>
      <c r="C3" s="211"/>
      <c r="D3" s="211"/>
    </row>
    <row r="4" spans="1:4" ht="15" customHeight="1">
      <c r="A4" s="212" t="s">
        <v>99</v>
      </c>
      <c r="B4" s="212"/>
      <c r="C4" s="212"/>
      <c r="D4" s="212"/>
    </row>
    <row r="5" spans="1:4" ht="15" customHeight="1">
      <c r="A5" s="102"/>
      <c r="B5" s="190" t="s">
        <v>1</v>
      </c>
      <c r="C5" s="190"/>
      <c r="D5" s="190"/>
    </row>
    <row r="6" spans="1:4" ht="15">
      <c r="A6" s="102"/>
      <c r="B6" s="104"/>
      <c r="C6" s="104"/>
      <c r="D6" s="104"/>
    </row>
    <row r="7" spans="1:4" ht="15" customHeight="1">
      <c r="A7" s="105" t="s">
        <v>100</v>
      </c>
      <c r="B7" s="213" t="s">
        <v>101</v>
      </c>
      <c r="C7" s="213"/>
      <c r="D7" s="213"/>
    </row>
    <row r="8" spans="1:4" ht="25.5" customHeight="1">
      <c r="A8" s="102"/>
      <c r="B8" s="211" t="s">
        <v>102</v>
      </c>
      <c r="C8" s="211"/>
      <c r="D8" s="211"/>
    </row>
    <row r="9" spans="1:4" ht="25.5" customHeight="1">
      <c r="A9" s="102"/>
      <c r="B9" s="211" t="s">
        <v>103</v>
      </c>
      <c r="C9" s="211"/>
      <c r="D9" s="211"/>
    </row>
    <row r="10" spans="1:4" s="134" customFormat="1" ht="25.5" customHeight="1">
      <c r="A10" s="133"/>
      <c r="B10" s="214" t="s">
        <v>142</v>
      </c>
      <c r="C10" s="214"/>
      <c r="D10" s="214"/>
    </row>
    <row r="11" spans="1:4" ht="13.5" customHeight="1">
      <c r="A11" s="102"/>
      <c r="B11" s="214" t="s">
        <v>141</v>
      </c>
      <c r="C11" s="214"/>
      <c r="D11" s="214"/>
    </row>
    <row r="12" spans="1:4" ht="25.5" customHeight="1">
      <c r="A12" s="102"/>
      <c r="B12" s="214" t="s">
        <v>143</v>
      </c>
      <c r="C12" s="214"/>
      <c r="D12" s="214"/>
    </row>
    <row r="13" spans="1:4" ht="15" customHeight="1">
      <c r="A13" s="102"/>
      <c r="B13" s="211" t="s">
        <v>104</v>
      </c>
      <c r="C13" s="211"/>
      <c r="D13" s="211"/>
    </row>
    <row r="14" spans="1:4" ht="15" customHeight="1">
      <c r="A14" s="22" t="s">
        <v>105</v>
      </c>
      <c r="B14" s="211" t="s">
        <v>106</v>
      </c>
      <c r="C14" s="211"/>
      <c r="D14" s="211"/>
    </row>
    <row r="15" spans="1:4" ht="15">
      <c r="A15" s="22" t="s">
        <v>105</v>
      </c>
      <c r="B15" s="106" t="s">
        <v>107</v>
      </c>
      <c r="C15"/>
      <c r="D15"/>
    </row>
    <row r="16" spans="1:4" ht="15" customHeight="1">
      <c r="A16" s="22" t="s">
        <v>105</v>
      </c>
      <c r="B16" s="211" t="s">
        <v>108</v>
      </c>
      <c r="C16" s="211"/>
      <c r="D16" s="211"/>
    </row>
    <row r="17" spans="1:4" ht="14.25" customHeight="1">
      <c r="A17" s="22" t="s">
        <v>105</v>
      </c>
      <c r="B17" s="211" t="s">
        <v>109</v>
      </c>
      <c r="C17" s="211"/>
      <c r="D17" s="211"/>
    </row>
    <row r="18" spans="1:4" ht="14.25" customHeight="1">
      <c r="A18" s="22" t="s">
        <v>105</v>
      </c>
      <c r="B18" s="211" t="s">
        <v>110</v>
      </c>
      <c r="C18" s="211"/>
      <c r="D18" s="211"/>
    </row>
    <row r="19" spans="1:4" ht="14.25" customHeight="1">
      <c r="A19" s="22" t="s">
        <v>105</v>
      </c>
      <c r="B19" s="106" t="s">
        <v>111</v>
      </c>
      <c r="C19"/>
      <c r="D19"/>
    </row>
    <row r="20" spans="1:4" ht="14.25" customHeight="1">
      <c r="A20" s="22" t="s">
        <v>105</v>
      </c>
      <c r="B20" s="106" t="s">
        <v>112</v>
      </c>
      <c r="C20"/>
      <c r="D20"/>
    </row>
    <row r="21" spans="1:4" ht="15">
      <c r="A21" s="22" t="s">
        <v>105</v>
      </c>
      <c r="B21" s="106" t="s">
        <v>113</v>
      </c>
      <c r="C21"/>
      <c r="D21"/>
    </row>
    <row r="22" spans="1:4" ht="15">
      <c r="A22" s="22" t="s">
        <v>105</v>
      </c>
      <c r="B22" s="106" t="s">
        <v>114</v>
      </c>
      <c r="C22"/>
      <c r="D22"/>
    </row>
    <row r="23" spans="1:4" ht="15">
      <c r="A23" s="22" t="s">
        <v>105</v>
      </c>
      <c r="B23" s="106" t="s">
        <v>115</v>
      </c>
      <c r="C23"/>
      <c r="D23"/>
    </row>
    <row r="24" spans="1:4" ht="15">
      <c r="A24" s="22" t="s">
        <v>105</v>
      </c>
      <c r="B24" s="106" t="s">
        <v>116</v>
      </c>
      <c r="C24"/>
      <c r="D24"/>
    </row>
    <row r="25" spans="1:4" ht="15" customHeight="1">
      <c r="A25" s="22" t="s">
        <v>105</v>
      </c>
      <c r="B25" s="211" t="s">
        <v>117</v>
      </c>
      <c r="C25" s="211"/>
      <c r="D25" s="211"/>
    </row>
    <row r="26" spans="1:4" ht="15" customHeight="1">
      <c r="A26" s="22" t="s">
        <v>105</v>
      </c>
      <c r="B26" s="211" t="s">
        <v>118</v>
      </c>
      <c r="C26" s="211"/>
      <c r="D26" s="211"/>
    </row>
    <row r="27" spans="1:4" ht="15" customHeight="1">
      <c r="A27" s="22" t="s">
        <v>105</v>
      </c>
      <c r="B27" s="211" t="s">
        <v>119</v>
      </c>
      <c r="C27" s="211"/>
      <c r="D27" s="211"/>
    </row>
    <row r="28" spans="1:4" ht="15" customHeight="1">
      <c r="A28" s="22" t="s">
        <v>105</v>
      </c>
      <c r="B28" s="211" t="s">
        <v>120</v>
      </c>
      <c r="C28" s="211"/>
      <c r="D28" s="211"/>
    </row>
    <row r="29" spans="1:4" ht="15" customHeight="1">
      <c r="A29" s="22" t="s">
        <v>105</v>
      </c>
      <c r="B29" s="103" t="s">
        <v>140</v>
      </c>
      <c r="C29" s="103"/>
      <c r="D29" s="103"/>
    </row>
    <row r="30" spans="1:4" ht="15" customHeight="1">
      <c r="A30" s="22" t="s">
        <v>105</v>
      </c>
      <c r="B30" s="211" t="s">
        <v>121</v>
      </c>
      <c r="C30" s="211"/>
      <c r="D30" s="211"/>
    </row>
    <row r="31" spans="1:4" ht="15" customHeight="1">
      <c r="A31" s="22" t="s">
        <v>105</v>
      </c>
      <c r="B31" s="211" t="s">
        <v>122</v>
      </c>
      <c r="C31" s="211"/>
      <c r="D31" s="211"/>
    </row>
    <row r="32" spans="1:4" ht="14.25" customHeight="1">
      <c r="A32" s="102"/>
      <c r="B32" s="211"/>
      <c r="C32" s="211"/>
      <c r="D32" s="211"/>
    </row>
    <row r="33" spans="1:4" ht="15" customHeight="1">
      <c r="A33" s="105" t="s">
        <v>123</v>
      </c>
      <c r="B33" s="213" t="s">
        <v>124</v>
      </c>
      <c r="C33" s="213"/>
      <c r="D33" s="213"/>
    </row>
    <row r="34" spans="1:4" ht="29.25" customHeight="1">
      <c r="A34" s="102"/>
      <c r="B34" s="215" t="s">
        <v>125</v>
      </c>
      <c r="C34" s="215"/>
      <c r="D34" s="215"/>
    </row>
    <row r="35" spans="1:4" ht="18" customHeight="1">
      <c r="A35" s="102"/>
      <c r="B35" s="215" t="s">
        <v>126</v>
      </c>
      <c r="C35" s="215"/>
      <c r="D35" s="215"/>
    </row>
    <row r="36" spans="1:4" ht="14.25" customHeight="1">
      <c r="A36" s="102"/>
      <c r="B36" s="211"/>
      <c r="C36" s="211"/>
      <c r="D36" s="211"/>
    </row>
    <row r="37" spans="1:4" ht="15">
      <c r="A37" s="105"/>
      <c r="B37" s="106"/>
      <c r="C37" s="106"/>
      <c r="D37" s="106"/>
    </row>
    <row r="38" spans="1:4" ht="15">
      <c r="A38" s="105"/>
      <c r="B38" s="106"/>
      <c r="C38" s="106"/>
      <c r="D38" s="106"/>
    </row>
    <row r="39" spans="1:4" ht="42" customHeight="1">
      <c r="A39" s="105"/>
      <c r="B39" s="211"/>
      <c r="C39" s="211"/>
      <c r="D39" s="211"/>
    </row>
    <row r="40" spans="1:4" ht="15">
      <c r="A40" s="105"/>
      <c r="B40" s="107"/>
      <c r="C40" s="107"/>
      <c r="D40" s="107"/>
    </row>
    <row r="41" spans="1:4" ht="14.25" customHeight="1">
      <c r="A41" s="102"/>
      <c r="B41" s="62" t="s">
        <v>155</v>
      </c>
      <c r="C41" s="191" t="s">
        <v>52</v>
      </c>
      <c r="D41" s="191"/>
    </row>
  </sheetData>
  <sheetProtection selectLockedCells="1" selectUnlockedCells="1"/>
  <mergeCells count="29">
    <mergeCell ref="B35:D35"/>
    <mergeCell ref="B36:D36"/>
    <mergeCell ref="B39:D39"/>
    <mergeCell ref="C41:D41"/>
    <mergeCell ref="B12:D12"/>
    <mergeCell ref="B28:D28"/>
    <mergeCell ref="B30:D30"/>
    <mergeCell ref="B31:D31"/>
    <mergeCell ref="B32:D32"/>
    <mergeCell ref="B33:D33"/>
    <mergeCell ref="B34:D34"/>
    <mergeCell ref="B16:D16"/>
    <mergeCell ref="B17:D17"/>
    <mergeCell ref="B18:D18"/>
    <mergeCell ref="B25:D25"/>
    <mergeCell ref="B26:D26"/>
    <mergeCell ref="B27:D27"/>
    <mergeCell ref="B8:D8"/>
    <mergeCell ref="B9:D9"/>
    <mergeCell ref="B10:D10"/>
    <mergeCell ref="B11:D11"/>
    <mergeCell ref="B13:D13"/>
    <mergeCell ref="B14:D14"/>
    <mergeCell ref="A1:D1"/>
    <mergeCell ref="A2:D2"/>
    <mergeCell ref="B3:D3"/>
    <mergeCell ref="A4:D4"/>
    <mergeCell ref="B5:D5"/>
    <mergeCell ref="B7:D7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2012-05-23T11:50:33Z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