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<sst xmlns="http://schemas.openxmlformats.org/spreadsheetml/2006/main" count="87" uniqueCount="80">
  <si>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</si>
  <si>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</si>
  <si>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</si>
  <si>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</si>
  <si>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</si>
  <si>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</si>
  <si>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</si>
  <si>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</si>
  <si>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</si>
  <si>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</si>
  <si>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</si>
  <si>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</si>
  <si>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</si>
  <si>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</si>
  <si>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</si>
  <si>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</si>
  <si>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</si>
  <si>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</si>
  <si>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</si>
  <si>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</si>
  <si>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</si>
  <si>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</si>
  <si>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</si>
  <si>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</si>
  <si>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</si>
  <si>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</si>
  <si>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</si>
  <si>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</si>
  <si>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</si>
  <si>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</si>
  <si>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</si>
  <si>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</si>
  <si>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</si>
  <si>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</si>
  <si>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</si>
  <si>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</si>
  <si>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</si>
  <si>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</si>
  <si>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</si>
  <si>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</si>
  <si>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</si>
  <si>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</si>
  <si>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</si>
  <si>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</si>
  <si>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</si>
  <si>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</si>
  <si>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</si>
  <si>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</si>
  <si>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</si>
  <si>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</si>
  <si>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</si>
  <si>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</si>
  <si>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</si>
  <si>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</si>
  <si>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</si>
  <si>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</si>
  <si>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</si>
  <si>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</si>
  <si>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</si>
  <si>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</si>
  <si>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</si>
  <si>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</si>
  <si>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</si>
  <si>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</si>
  <si>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</si>
  <si>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</si>
  <si>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</si>
  <si>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</si>
  <si>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</si>
  <si>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</si>
  <si>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</si>
  <si>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</si>
  <si>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</si>
  <si>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</si>
  <si>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</si>
  <si>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</si>
  <si>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</si>
  <si>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</si>
  <si>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Дата: 03.08.2009</t>
  </si>
  <si>
    <t>Отчетен период: към 31.07.2009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</si>
</sst>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16541130</v>
      </c>
      <c r="F8" s="16">
        <v>6920330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v>-2502914</v>
      </c>
      <c r="F10" s="16">
        <v>117888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-2502914</v>
      </c>
      <c r="F13" s="16">
        <f>SUM(F10:F12)</f>
        <v>117888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>
        <v>1140811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-2061460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1213652</v>
      </c>
      <c r="F18" s="26">
        <v>-3202271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202636</v>
      </c>
      <c r="C19" s="16">
        <v>113701</v>
      </c>
      <c r="D19" s="18" t="s">
        <v>36</v>
      </c>
      <c r="E19" s="26">
        <f>E16+E17+E18</f>
        <v>-847808</v>
      </c>
      <c r="F19" s="26">
        <f>F18+F16</f>
        <v>-2061460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2066905</v>
      </c>
      <c r="C20" s="16">
        <v>1509133</v>
      </c>
      <c r="D20" s="19" t="s">
        <v>38</v>
      </c>
      <c r="E20" s="16">
        <f>E19+E13+E8</f>
        <v>13190408</v>
      </c>
      <c r="F20" s="16">
        <f>F19+F13+F8</f>
        <v>4976758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2269541</v>
      </c>
      <c r="C22" s="16">
        <f>SUM(C18:C21)</f>
        <v>1622834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</f>
        <v>10357735</v>
      </c>
      <c r="C24" s="16">
        <f>SUM(C25:C28)</f>
        <v>2992393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9225423</v>
      </c>
      <c r="C25" s="16">
        <v>2656292</v>
      </c>
      <c r="D25" s="16" t="s">
        <v>43</v>
      </c>
      <c r="E25" s="16">
        <f>SUM(E26:E28)</f>
        <v>28406</v>
      </c>
      <c r="F25" s="16">
        <f>SUM(F26:F28)</f>
        <v>10790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334</v>
      </c>
      <c r="F26" s="13">
        <v>101</v>
      </c>
    </row>
    <row r="27" spans="1:6" ht="12">
      <c r="A27" s="13" t="s">
        <v>19</v>
      </c>
      <c r="B27" s="13">
        <v>1132312</v>
      </c>
      <c r="C27" s="13">
        <v>336101</v>
      </c>
      <c r="D27" s="16" t="s">
        <v>46</v>
      </c>
      <c r="E27" s="13">
        <v>28072</v>
      </c>
      <c r="F27" s="13">
        <v>10675</v>
      </c>
    </row>
    <row r="28" spans="1:6" ht="12">
      <c r="A28" s="13" t="s">
        <v>47</v>
      </c>
      <c r="D28" s="1" t="s">
        <v>48</v>
      </c>
      <c r="E28" s="13"/>
      <c r="F28" s="13">
        <v>14</v>
      </c>
    </row>
    <row r="29" spans="1:6" ht="12">
      <c r="A29" s="13" t="s">
        <v>49</v>
      </c>
      <c r="B29" s="13"/>
      <c r="C29" s="13"/>
      <c r="D29" s="21" t="s">
        <v>50</v>
      </c>
      <c r="E29" s="13"/>
      <c r="F29" s="13"/>
    </row>
    <row r="30" spans="1:6" ht="12">
      <c r="A30" s="13" t="s">
        <v>51</v>
      </c>
      <c r="B30" s="13">
        <v>345066</v>
      </c>
      <c r="C30" s="13">
        <v>347435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10702801</v>
      </c>
      <c r="C34" s="13">
        <f>C30+C24</f>
        <v>3339828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34649</v>
      </c>
      <c r="C36" s="13">
        <v>24886</v>
      </c>
      <c r="D36" s="21" t="s">
        <v>64</v>
      </c>
      <c r="E36" s="13"/>
      <c r="F36" s="13"/>
    </row>
    <row r="37" spans="1:6" ht="24">
      <c r="A37" s="16" t="s">
        <v>65</v>
      </c>
      <c r="B37" s="13"/>
      <c r="C37" s="13"/>
      <c r="D37" s="19" t="s">
        <v>23</v>
      </c>
      <c r="E37" s="13">
        <f>E25+E29+E36</f>
        <v>28406</v>
      </c>
      <c r="F37" s="13">
        <f>F25</f>
        <v>10790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28406</v>
      </c>
      <c r="F38" s="13">
        <f>F37</f>
        <v>10790</v>
      </c>
    </row>
    <row r="39" spans="1:6" ht="12">
      <c r="A39" s="16" t="s">
        <v>68</v>
      </c>
      <c r="B39" s="13">
        <v>211823</v>
      </c>
      <c r="C39" s="13"/>
      <c r="D39" s="13"/>
      <c r="E39" s="13"/>
      <c r="F39" s="13"/>
    </row>
    <row r="40" spans="1:6" ht="12">
      <c r="A40" s="18" t="s">
        <v>69</v>
      </c>
      <c r="B40" s="13">
        <f>SUM(B36:B39)</f>
        <v>246472</v>
      </c>
      <c r="C40" s="13">
        <f>SUM(C36:C39)</f>
        <v>24886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13218814</v>
      </c>
      <c r="C42" s="13">
        <f>C40+C34+C22</f>
        <v>4987548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13218814</v>
      </c>
      <c r="C44" s="16">
        <f>C42</f>
        <v>4987548</v>
      </c>
      <c r="D44" s="18" t="s">
        <v>72</v>
      </c>
      <c r="E44" s="13">
        <f>E38+E20</f>
        <v>13218814</v>
      </c>
      <c r="F44" s="13">
        <f>F38+F20</f>
        <v>4987548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78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2009-07-01T07:47:57Z</cp:lastPrinted>
  <dcterms:created xsi:type="dcterms:W3CDTF">2008-10-10T06:50:50Z</dcterms:created>
  <dcterms:modified xsi:type="dcterms:W3CDTF">2009-08-03T08:44:00Z</dcterms:modified>
  <cp:category/>
  <cp:version/>
  <cp:contentType/>
  <cp:contentStatus/>
</cp:coreProperties>
</file>