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2120" windowHeight="8340" activeTab="4"/>
  </bookViews>
  <sheets>
    <sheet name="Sheet1" sheetId="1" r:id="rId1"/>
    <sheet name="Sadarjanie" sheetId="2" r:id="rId2"/>
    <sheet name="Cover" sheetId="3" r:id="rId3"/>
    <sheet name="Income Statement" sheetId="4" r:id="rId4"/>
    <sheet name="Balance Sheet" sheetId="5" r:id="rId5"/>
    <sheet name="Cash Flow Statement" sheetId="6" r:id="rId6"/>
    <sheet name="Equity Statement " sheetId="7" r:id="rId7"/>
  </sheets>
  <definedNames>
    <definedName name="AS2DocOpenMode" hidden="1">"AS2DocumentEdit"</definedName>
    <definedName name="_xlnm.Print_Area" localSheetId="5">'Cash Flow Statement'!$A$1:$G$49</definedName>
    <definedName name="_xlnm.Print_Area" localSheetId="2">'Cover'!$A$1:$I$31</definedName>
    <definedName name="_xlnm.Print_Titles" localSheetId="4">'Balance Sheet'!$1:$3</definedName>
    <definedName name="_xlnm.Print_Titles" localSheetId="3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'Cash Flow Statement'!$H:$IV</definedName>
    <definedName name="Z_0C92A18C_82C1_43C8_B8D2_6F7E21DEB0D9_.wvu.Cols" localSheetId="6" hidden="1">'Equity Statement '!#REF!</definedName>
    <definedName name="Z_0C92A18C_82C1_43C8_B8D2_6F7E21DEB0D9_.wvu.Rows" localSheetId="5" hidden="1">'Cash Flow Statement'!$48:$65536</definedName>
    <definedName name="Z_2BD2C2C3_AF9C_11D6_9CEF_00D009775214_.wvu.Cols" localSheetId="5" hidden="1">'Cash Flow Statement'!$H:$IV</definedName>
    <definedName name="Z_2BD2C2C3_AF9C_11D6_9CEF_00D009775214_.wvu.Cols" localSheetId="6" hidden="1">'Equity Statement '!#REF!</definedName>
    <definedName name="Z_2BD2C2C3_AF9C_11D6_9CEF_00D009775214_.wvu.PrintArea" localSheetId="5" hidden="1">'Cash Flow Statement'!$A$1:$G$26</definedName>
    <definedName name="Z_2BD2C2C3_AF9C_11D6_9CEF_00D009775214_.wvu.Rows" localSheetId="5" hidden="1">'Cash Flow Statement'!$47:$65536</definedName>
    <definedName name="Z_3DF3D3DF_0C20_498D_AC7F_CE0D39724717_.wvu.Cols" localSheetId="5" hidden="1">'Cash Flow Statement'!$H:$IV</definedName>
    <definedName name="Z_3DF3D3DF_0C20_498D_AC7F_CE0D39724717_.wvu.Cols" localSheetId="6" hidden="1">'Equity Statement '!#REF!</definedName>
    <definedName name="Z_3DF3D3DF_0C20_498D_AC7F_CE0D39724717_.wvu.Rows" localSheetId="5" hidden="1">'Cash Flow Statement'!$48:$65536,'Cash Flow Statement'!#REF!</definedName>
    <definedName name="Z_92AC9888_5B7E_11D6_9CEE_00D009757B57_.wvu.Cols" localSheetId="5" hidden="1">'Cash Flow Statement'!$I:$L</definedName>
    <definedName name="Z_9656BBF7_C4A3_41EC_B0C6_A21B380E3C2F_.wvu.Cols" localSheetId="5" hidden="1">'Cash Flow Statement'!$I:$L</definedName>
    <definedName name="Z_9656BBF7_C4A3_41EC_B0C6_A21B380E3C2F_.wvu.Cols" localSheetId="6" hidden="1">'Equity Statement '!#REF!</definedName>
    <definedName name="Z_9656BBF7_C4A3_41EC_B0C6_A21B380E3C2F_.wvu.PrintArea" localSheetId="6" hidden="1">'Equity Statement '!$A$1:$M$30</definedName>
    <definedName name="Z_9656BBF7_C4A3_41EC_B0C6_A21B380E3C2F_.wvu.Rows" localSheetId="5" hidden="1">'Cash Flow Statement'!$48:$65536,'Cash Flow Statement'!#REF!</definedName>
  </definedNames>
  <calcPr fullCalcOnLoad="1"/>
</workbook>
</file>

<file path=xl/sharedStrings.xml><?xml version="1.0" encoding="utf-8"?>
<sst xmlns="http://schemas.openxmlformats.org/spreadsheetml/2006/main" count="142" uniqueCount="127">
  <si>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</si>
  <si>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</si>
  <si>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</si>
  <si>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</si>
  <si>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</si>
  <si>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</si>
  <si>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</si>
  <si>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</si>
  <si>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</si>
  <si>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</si>
  <si>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</si>
  <si>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</si>
  <si>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</si>
  <si>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</si>
  <si>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</si>
  <si>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</si>
  <si>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</si>
  <si>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</si>
  <si>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</si>
  <si>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</si>
  <si>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</si>
  <si>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</si>
  <si>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</si>
  <si>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</si>
  <si>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</si>
  <si>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</si>
  <si>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</si>
  <si>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</si>
  <si>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</si>
  <si>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</si>
  <si>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</si>
  <si>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</si>
  <si>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</si>
  <si>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</si>
  <si>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</si>
  <si>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Разходи за персонала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</si>
  <si>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</si>
  <si>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</si>
  <si>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</si>
  <si>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</si>
  <si>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Други разходи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</si>
  <si>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</si>
  <si>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</si>
  <si>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</si>
  <si>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</si>
  <si>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</si>
  <si>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</si>
  <si>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</si>
  <si>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</si>
  <si>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</si>
  <si>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</si>
  <si>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</si>
  <si>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</si>
  <si>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</si>
  <si>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>Даниел Гаргов</t>
  </si>
  <si>
    <t>Инвестиционни имоти</t>
  </si>
  <si>
    <t>Себестойност на продадените активи</t>
  </si>
  <si>
    <t>Парични средства на 31 декември</t>
  </si>
  <si>
    <t>Годишен финансов отчет</t>
  </si>
  <si>
    <t>и доклад за дейността</t>
  </si>
  <si>
    <t>на</t>
  </si>
  <si>
    <t>АДСИЦ</t>
  </si>
  <si>
    <t>Съдържание</t>
  </si>
  <si>
    <t>1. ГОДИШЕН ДОКЛАД ЗА ДЕЙНОСТТА</t>
  </si>
  <si>
    <t>2. ПРОГРАМА ЗА ПРИЛАГАНЕ НА МЕЖДУНАРОДНО ПРИЗНАТИТЕ</t>
  </si>
  <si>
    <t>СТАНДАРТИ ЗА ДОБРО КОРПОРАТИВНО УПРАВЛЕНИЕ</t>
  </si>
  <si>
    <t>3. ИНФОРМАЦИЯ ПО ПРИЛОЖЕНИЕ 11 ОТ НАРЕДБА 2</t>
  </si>
  <si>
    <t>4. ОДИТОРСКИ ДОКЛАД</t>
  </si>
  <si>
    <t>5. ГОДИШЕН ФИНАНСОВ ОТЧЕТ</t>
  </si>
  <si>
    <t xml:space="preserve">ГОДИШЕН ФИНАНСОВ ОТЧЕТ </t>
  </si>
  <si>
    <t>Одитор:</t>
  </si>
  <si>
    <t>Търговски и други вземания</t>
  </si>
  <si>
    <t>Натрупани загуби</t>
  </si>
  <si>
    <r>
      <t>ОТЧЕТ ЗА ПРОМЕНИТЕ В СОБСТВЕНИЯ КАПИТАЛ</t>
    </r>
    <r>
      <rPr>
        <sz val="11"/>
        <rFont val="Times New Roman"/>
        <family val="1"/>
      </rPr>
      <t xml:space="preserve"> </t>
    </r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</si>
  <si>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</si>
  <si>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</si>
  <si>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</si>
  <si>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</si>
  <si>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(Резерви) Премиен резерв BGN'000</t>
  </si>
  <si>
    <r>
      <t xml:space="preserve">ОТЧЕТ ЗА ПАРИЧНИТЕ ПОТОЦИ </t>
    </r>
    <r>
      <rPr>
        <sz val="11"/>
        <rFont val="Times New Roman"/>
        <family val="1"/>
      </rPr>
      <t xml:space="preserve"> </t>
    </r>
  </si>
  <si>
    <t>Основен (акционерен) капитал</t>
  </si>
  <si>
    <t xml:space="preserve">  5 страници</t>
  </si>
  <si>
    <t xml:space="preserve">  4 страници</t>
  </si>
  <si>
    <t>Паричен поток от инвестиционна дейност</t>
  </si>
  <si>
    <t>Преоценъчен резерв от последваща оценка
 на инвестиционни имоти</t>
  </si>
  <si>
    <t>Печалби от преоценки на последваща оценка на 
инвестиционни имоти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</si>
  <si>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</si>
  <si>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</si>
  <si>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</si>
  <si>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>18 страници</t>
  </si>
  <si>
    <t xml:space="preserve">Платени /възстановени  данъци без данъци върху печалбата </t>
  </si>
  <si>
    <t xml:space="preserve">            * други компоненти на всеобхватния доход, нетно от данъци</t>
  </si>
  <si>
    <t>Общ всеобхватен доход за годината, в т.ч.</t>
  </si>
  <si>
    <t xml:space="preserve">            * нетна загуба за годината</t>
  </si>
  <si>
    <t>Промени в собствения капитал за 2014 година</t>
  </si>
  <si>
    <t>Салдо на 31 декември 2014</t>
  </si>
  <si>
    <t>2014        
BGN'000</t>
  </si>
  <si>
    <t>31 декември
2014 
BGN`000</t>
  </si>
  <si>
    <t>2014   
BGN'000</t>
  </si>
  <si>
    <t>ДИМИТРОВИ ОДИТ ООД</t>
  </si>
  <si>
    <t xml:space="preserve">            * нетна печалба за годината</t>
  </si>
  <si>
    <t xml:space="preserve">   3 страници</t>
  </si>
  <si>
    <t>14 март 2016 г.</t>
  </si>
  <si>
    <t>2015 година</t>
  </si>
  <si>
    <t>към 31.12.2015 г.</t>
  </si>
  <si>
    <t>за годината, завършваща на 31 декември 2015 година</t>
  </si>
  <si>
    <t>към 31 декември 2015 година</t>
  </si>
  <si>
    <t>Салдо на 1 януари 2014</t>
  </si>
  <si>
    <t>Промени в собствения капитал за 2015 година</t>
  </si>
  <si>
    <t>Салдо на 31 декември 2015</t>
  </si>
  <si>
    <t>2015   
BGN'000</t>
  </si>
  <si>
    <t>31 декември
2015 
BGN`000</t>
  </si>
  <si>
    <t>2015        
BGN'000</t>
  </si>
  <si>
    <t>ФОРУКОМ ФОНД ИМОТИ</t>
  </si>
  <si>
    <t>ФОРУКОМ ФОНД ИМОТИ АДСИЦ</t>
  </si>
  <si>
    <t>ул. Добруджа 10, вх. Б, оф.22</t>
  </si>
  <si>
    <t>Перфект М ЕООД</t>
  </si>
  <si>
    <t xml:space="preserve">                        Перфект М ЕООД</t>
  </si>
  <si>
    <t>Паричен поток използван в/ (от) оперативната дейност</t>
  </si>
  <si>
    <t xml:space="preserve">Нетно намаление/ (увеличение) на паричните средства </t>
  </si>
  <si>
    <t xml:space="preserve">                          Даниел Гаргов</t>
  </si>
  <si>
    <t xml:space="preserve">                        Олга Тонева</t>
  </si>
  <si>
    <t xml:space="preserve">Други доходи </t>
  </si>
  <si>
    <t>Приложения на страници от 5 до 28 са неразделна част от финансовия отчет</t>
  </si>
  <si>
    <t>Финансовият отчет на страници от 1 до 28 е одобрен от Съвета на директорите и е подписан  на 14.03.2016г. от:</t>
  </si>
  <si>
    <t>гр. Хасково 6300, ул. „Добруджа” 10, вх. Б, ет. 2, офис 22; тел.: 038 660661</t>
  </si>
  <si>
    <t>28 страници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</si>
</sst>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3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b/>
      <sz val="36"/>
      <color indexed="8"/>
      <name val="Arial"/>
      <family val="2"/>
    </font>
    <font>
      <b/>
      <sz val="10"/>
      <color indexed="62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36"/>
      <color rgb="FF000000"/>
      <name val="Arial"/>
      <family val="2"/>
    </font>
    <font>
      <b/>
      <sz val="10"/>
      <color rgb="FF33669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31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31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31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31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31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right"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32" fillId="0" borderId="0" xfId="61" applyFont="1" applyFill="1" applyBorder="1" applyAlignment="1">
      <alignment vertical="top"/>
      <protection/>
    </xf>
    <xf numFmtId="0" fontId="32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32" fillId="0" borderId="0" xfId="61" applyFont="1" applyFill="1" applyBorder="1">
      <alignment/>
      <protection/>
    </xf>
    <xf numFmtId="0" fontId="8" fillId="0" borderId="0" xfId="63" applyNumberFormat="1" applyFont="1" applyFill="1" applyBorder="1" applyAlignment="1" applyProtection="1">
      <alignment vertical="center" wrapText="1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horizontal="left" vertical="center"/>
      <protection/>
    </xf>
    <xf numFmtId="201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top"/>
      <protection locked="0"/>
    </xf>
    <xf numFmtId="0" fontId="10" fillId="32" borderId="0" xfId="63" applyNumberFormat="1" applyFont="1" applyFill="1" applyBorder="1" applyAlignment="1" applyProtection="1">
      <alignment horizontal="left" vertical="center"/>
      <protection/>
    </xf>
    <xf numFmtId="0" fontId="9" fillId="32" borderId="0" xfId="62" applyNumberFormat="1" applyFont="1" applyFill="1" applyBorder="1" applyAlignment="1" applyProtection="1">
      <alignment horizontal="left" vertical="center"/>
      <protection/>
    </xf>
    <xf numFmtId="201" fontId="10" fillId="32" borderId="0" xfId="42" applyNumberFormat="1" applyFont="1" applyFill="1" applyBorder="1" applyAlignment="1" applyProtection="1">
      <alignment vertical="center"/>
      <protection/>
    </xf>
    <xf numFmtId="0" fontId="10" fillId="32" borderId="0" xfId="6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top"/>
      <protection locked="0"/>
    </xf>
    <xf numFmtId="0" fontId="8" fillId="32" borderId="0" xfId="63" applyNumberFormat="1" applyFont="1" applyFill="1" applyBorder="1" applyAlignment="1" applyProtection="1">
      <alignment vertical="center" wrapText="1"/>
      <protection/>
    </xf>
    <xf numFmtId="201" fontId="9" fillId="32" borderId="0" xfId="42" applyNumberFormat="1" applyFont="1" applyFill="1" applyBorder="1" applyAlignment="1" applyProtection="1">
      <alignment vertical="center"/>
      <protection/>
    </xf>
    <xf numFmtId="201" fontId="8" fillId="32" borderId="0" xfId="4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201" fontId="10" fillId="0" borderId="0" xfId="42" applyNumberFormat="1" applyFont="1" applyFill="1" applyBorder="1" applyAlignment="1" applyProtection="1">
      <alignment vertical="center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32" borderId="0" xfId="0" applyFont="1" applyFill="1" applyAlignment="1">
      <alignment/>
    </xf>
    <xf numFmtId="0" fontId="67" fillId="0" borderId="0" xfId="0" applyFont="1" applyAlignment="1">
      <alignment horizontal="justify" vertical="center"/>
    </xf>
    <xf numFmtId="0" fontId="68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lef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</xdr:colOff>
      <xdr:row>1</xdr:row>
      <xdr:rowOff>457200</xdr:rowOff>
    </xdr:to>
    <xdr:sp>
      <xdr:nvSpPr>
        <xdr:cNvPr id="1" name="WordArt 2"/>
        <xdr:cNvSpPr>
          <a:spLocks/>
        </xdr:cNvSpPr>
      </xdr:nvSpPr>
      <xdr:spPr>
        <a:xfrm>
          <a:off x="0" y="0"/>
          <a:ext cx="4962525" cy="619125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ФОРУКОМ ФОНД ИМОТИ</a:t>
          </a:r>
        </a:p>
      </xdr:txBody>
    </xdr:sp>
    <xdr:clientData/>
  </xdr:twoCellAnchor>
  <xdr:twoCellAnchor>
    <xdr:from>
      <xdr:col>8</xdr:col>
      <xdr:colOff>200025</xdr:colOff>
      <xdr:row>0</xdr:row>
      <xdr:rowOff>19050</xdr:rowOff>
    </xdr:from>
    <xdr:to>
      <xdr:col>8</xdr:col>
      <xdr:colOff>485775</xdr:colOff>
      <xdr:row>1</xdr:row>
      <xdr:rowOff>419100</xdr:rowOff>
    </xdr:to>
    <xdr:sp>
      <xdr:nvSpPr>
        <xdr:cNvPr id="2" name="WordArt 1"/>
        <xdr:cNvSpPr>
          <a:spLocks/>
        </xdr:cNvSpPr>
      </xdr:nvSpPr>
      <xdr:spPr>
        <a:xfrm rot="5400000">
          <a:off x="5076825" y="19050"/>
          <a:ext cx="2857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>АДСИЦ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31">
      <selection activeCell="A11" sqref="A11:I11"/>
    </sheetView>
  </sheetViews>
  <sheetFormatPr defaultColWidth="9.140625" defaultRowHeight="12.75"/>
  <sheetData>
    <row r="2" ht="45">
      <c r="A2" s="210"/>
    </row>
    <row r="3" ht="12.75">
      <c r="A3" s="211" t="s">
        <v>125</v>
      </c>
    </row>
    <row r="4" ht="12.75">
      <c r="A4" s="211"/>
    </row>
    <row r="5" ht="12.75">
      <c r="A5" s="211"/>
    </row>
    <row r="6" ht="12.75">
      <c r="A6" s="211"/>
    </row>
    <row r="7" ht="12.75">
      <c r="A7" s="211"/>
    </row>
    <row r="8" ht="12.75">
      <c r="A8" s="211"/>
    </row>
    <row r="9" ht="12.75">
      <c r="A9" s="211"/>
    </row>
    <row r="10" ht="12.75">
      <c r="A10" s="211"/>
    </row>
    <row r="11" spans="1:9" ht="40.5">
      <c r="A11" s="216" t="s">
        <v>58</v>
      </c>
      <c r="B11" s="216"/>
      <c r="C11" s="216"/>
      <c r="D11" s="216"/>
      <c r="E11" s="216"/>
      <c r="F11" s="216"/>
      <c r="G11" s="216"/>
      <c r="H11" s="216"/>
      <c r="I11" s="216"/>
    </row>
    <row r="16" spans="1:9" ht="40.5">
      <c r="A16" s="216" t="s">
        <v>59</v>
      </c>
      <c r="B16" s="216"/>
      <c r="C16" s="216"/>
      <c r="D16" s="216"/>
      <c r="E16" s="216"/>
      <c r="F16" s="216"/>
      <c r="G16" s="216"/>
      <c r="H16" s="216"/>
      <c r="I16" s="216"/>
    </row>
    <row r="20" spans="1:9" ht="40.5">
      <c r="A20" s="212" t="s">
        <v>60</v>
      </c>
      <c r="B20" s="212"/>
      <c r="C20" s="212"/>
      <c r="D20" s="212"/>
      <c r="E20" s="212"/>
      <c r="F20" s="212"/>
      <c r="G20" s="212"/>
      <c r="H20" s="212"/>
      <c r="I20" s="212"/>
    </row>
    <row r="24" spans="1:9" ht="40.5">
      <c r="A24" s="216" t="s">
        <v>113</v>
      </c>
      <c r="B24" s="216"/>
      <c r="C24" s="216"/>
      <c r="D24" s="216"/>
      <c r="E24" s="216"/>
      <c r="F24" s="216"/>
      <c r="G24" s="216"/>
      <c r="H24" s="216"/>
      <c r="I24" s="216"/>
    </row>
    <row r="29" spans="1:9" ht="40.5">
      <c r="A29" s="212" t="s">
        <v>61</v>
      </c>
      <c r="B29" s="212"/>
      <c r="C29" s="212"/>
      <c r="D29" s="212"/>
      <c r="E29" s="212"/>
      <c r="F29" s="212"/>
      <c r="G29" s="212"/>
      <c r="H29" s="212"/>
      <c r="I29" s="212"/>
    </row>
    <row r="38" spans="1:9" ht="15">
      <c r="A38" s="214" t="s">
        <v>102</v>
      </c>
      <c r="B38" s="215"/>
      <c r="C38" s="215"/>
      <c r="D38" s="215"/>
      <c r="E38" s="215"/>
      <c r="F38" s="215"/>
      <c r="G38" s="215"/>
      <c r="H38" s="215"/>
      <c r="I38" s="215"/>
    </row>
    <row r="40" spans="1:9" ht="15">
      <c r="A40" s="213" t="s">
        <v>17</v>
      </c>
      <c r="B40" s="213"/>
      <c r="C40" s="213"/>
      <c r="D40" s="213"/>
      <c r="E40" s="213"/>
      <c r="F40" s="213"/>
      <c r="G40" s="213"/>
      <c r="H40" s="213"/>
      <c r="I40" s="213"/>
    </row>
  </sheetData>
  <sheetProtection/>
  <mergeCells count="7">
    <mergeCell ref="A29:I29"/>
    <mergeCell ref="A40:I40"/>
    <mergeCell ref="A38:I38"/>
    <mergeCell ref="A11:I11"/>
    <mergeCell ref="A16:I16"/>
    <mergeCell ref="A20:I20"/>
    <mergeCell ref="A24:I24"/>
  </mergeCells>
  <printOptions/>
  <pageMargins left="0.9" right="0.75" top="1.1" bottom="0.6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6384" width="9.140625" style="2" customWidth="1"/>
  </cols>
  <sheetData>
    <row r="1" spans="1:9" ht="15.75">
      <c r="A1" s="204" t="s">
        <v>114</v>
      </c>
      <c r="B1" s="1"/>
      <c r="C1" s="1"/>
      <c r="D1" s="1"/>
      <c r="E1" s="1"/>
      <c r="F1" s="1"/>
      <c r="G1" s="1"/>
      <c r="H1" s="204" t="s">
        <v>103</v>
      </c>
      <c r="I1" s="1"/>
    </row>
    <row r="2" spans="1:9" ht="15.75">
      <c r="A2" s="205"/>
      <c r="B2" s="205"/>
      <c r="C2" s="205"/>
      <c r="D2" s="205"/>
      <c r="E2" s="205"/>
      <c r="F2" s="205"/>
      <c r="G2" s="205"/>
      <c r="H2" s="205"/>
      <c r="I2" s="205"/>
    </row>
    <row r="3" spans="1:9" ht="15.75">
      <c r="A3" s="205"/>
      <c r="B3" s="205"/>
      <c r="C3" s="205"/>
      <c r="D3" s="205"/>
      <c r="E3" s="205"/>
      <c r="F3" s="205"/>
      <c r="G3" s="205"/>
      <c r="H3" s="205"/>
      <c r="I3" s="205"/>
    </row>
    <row r="4" spans="1:9" ht="15.75">
      <c r="A4" s="205"/>
      <c r="B4" s="205"/>
      <c r="C4" s="205"/>
      <c r="D4" s="205"/>
      <c r="E4" s="205"/>
      <c r="F4" s="205"/>
      <c r="G4" s="205"/>
      <c r="H4" s="205"/>
      <c r="I4" s="205"/>
    </row>
    <row r="5" spans="1:9" ht="15.75">
      <c r="A5" s="205"/>
      <c r="B5" s="205"/>
      <c r="C5" s="205"/>
      <c r="D5" s="205"/>
      <c r="E5" s="205"/>
      <c r="F5" s="205"/>
      <c r="G5" s="205"/>
      <c r="H5" s="205"/>
      <c r="I5" s="205"/>
    </row>
    <row r="6" spans="1:9" ht="15.75">
      <c r="A6" s="205"/>
      <c r="B6" s="205"/>
      <c r="C6" s="205"/>
      <c r="D6" s="205"/>
      <c r="E6" s="205"/>
      <c r="F6" s="205"/>
      <c r="G6" s="205"/>
      <c r="H6" s="205"/>
      <c r="I6" s="205"/>
    </row>
    <row r="7" spans="1:9" ht="15.75">
      <c r="A7" s="205"/>
      <c r="B7" s="205"/>
      <c r="C7" s="205"/>
      <c r="D7" s="205"/>
      <c r="E7" s="205"/>
      <c r="F7" s="205"/>
      <c r="G7" s="205"/>
      <c r="H7" s="205"/>
      <c r="I7" s="205"/>
    </row>
    <row r="8" spans="1:9" ht="15.75">
      <c r="A8" s="205"/>
      <c r="B8" s="205"/>
      <c r="C8" s="205"/>
      <c r="D8" s="205"/>
      <c r="E8" s="205"/>
      <c r="F8" s="205"/>
      <c r="G8" s="205"/>
      <c r="H8" s="205"/>
      <c r="I8" s="205"/>
    </row>
    <row r="9" spans="1:9" ht="15.75">
      <c r="A9" s="205"/>
      <c r="B9" s="205"/>
      <c r="C9" s="205"/>
      <c r="D9" s="205"/>
      <c r="E9" s="205"/>
      <c r="F9" s="205"/>
      <c r="G9" s="205"/>
      <c r="H9" s="205"/>
      <c r="I9" s="205"/>
    </row>
    <row r="10" spans="1:9" ht="15.75">
      <c r="A10" s="205"/>
      <c r="B10" s="205"/>
      <c r="C10" s="205"/>
      <c r="D10" s="205"/>
      <c r="E10" s="205"/>
      <c r="F10" s="205"/>
      <c r="G10" s="205"/>
      <c r="H10" s="205"/>
      <c r="I10" s="205"/>
    </row>
    <row r="11" spans="1:9" ht="15.75">
      <c r="A11" s="206" t="s">
        <v>62</v>
      </c>
      <c r="B11" s="205"/>
      <c r="C11" s="205"/>
      <c r="D11" s="205"/>
      <c r="E11" s="205"/>
      <c r="F11" s="205"/>
      <c r="G11" s="205"/>
      <c r="H11" s="205"/>
      <c r="I11" s="205"/>
    </row>
    <row r="12" spans="1:9" ht="15.75">
      <c r="A12" s="205"/>
      <c r="B12" s="205"/>
      <c r="C12" s="205"/>
      <c r="D12" s="205"/>
      <c r="E12" s="205"/>
      <c r="F12" s="205"/>
      <c r="G12" s="205"/>
      <c r="H12" s="205"/>
      <c r="I12" s="205"/>
    </row>
    <row r="13" spans="1:9" ht="15.75">
      <c r="A13" s="205"/>
      <c r="B13" s="205"/>
      <c r="C13" s="205"/>
      <c r="D13" s="205"/>
      <c r="E13" s="205"/>
      <c r="F13" s="205"/>
      <c r="G13" s="205"/>
      <c r="H13" s="205"/>
      <c r="I13" s="205"/>
    </row>
    <row r="14" spans="1:9" ht="15.75">
      <c r="A14" s="205"/>
      <c r="B14" s="205"/>
      <c r="C14" s="205"/>
      <c r="D14" s="205"/>
      <c r="E14" s="205"/>
      <c r="F14" s="205"/>
      <c r="G14" s="205"/>
      <c r="H14" s="205"/>
      <c r="I14" s="205"/>
    </row>
    <row r="15" spans="1:9" ht="15.75">
      <c r="A15" s="205"/>
      <c r="B15" s="205"/>
      <c r="C15" s="205"/>
      <c r="D15" s="205"/>
      <c r="E15" s="205"/>
      <c r="F15" s="205"/>
      <c r="G15" s="205"/>
      <c r="H15" s="205"/>
      <c r="I15" s="205"/>
    </row>
    <row r="16" spans="1:9" ht="15.75">
      <c r="A16" s="205"/>
      <c r="B16" s="205"/>
      <c r="C16" s="205"/>
      <c r="D16" s="205"/>
      <c r="E16" s="205"/>
      <c r="F16" s="205"/>
      <c r="G16" s="205"/>
      <c r="H16" s="205"/>
      <c r="I16" s="205"/>
    </row>
    <row r="17" spans="1:9" ht="15.75">
      <c r="A17" s="207" t="s">
        <v>63</v>
      </c>
      <c r="B17" s="205"/>
      <c r="C17" s="205"/>
      <c r="D17" s="205"/>
      <c r="E17" s="205"/>
      <c r="F17" s="205"/>
      <c r="H17" s="208" t="s">
        <v>89</v>
      </c>
      <c r="I17" s="205"/>
    </row>
    <row r="18" spans="1:9" ht="15.75">
      <c r="A18" s="207"/>
      <c r="B18" s="205"/>
      <c r="C18" s="205"/>
      <c r="D18" s="205"/>
      <c r="E18" s="205"/>
      <c r="F18" s="205"/>
      <c r="H18" s="207"/>
      <c r="I18" s="205"/>
    </row>
    <row r="19" spans="1:9" ht="15.75">
      <c r="A19" s="205"/>
      <c r="B19" s="205"/>
      <c r="C19" s="205"/>
      <c r="D19" s="205"/>
      <c r="E19" s="205"/>
      <c r="F19" s="205"/>
      <c r="G19" s="205"/>
      <c r="H19" s="205"/>
      <c r="I19" s="205"/>
    </row>
    <row r="20" spans="1:9" ht="15.75">
      <c r="A20" s="207" t="s">
        <v>64</v>
      </c>
      <c r="B20" s="205"/>
      <c r="C20" s="205"/>
      <c r="D20" s="205"/>
      <c r="E20" s="205"/>
      <c r="F20" s="205"/>
      <c r="G20" s="205"/>
      <c r="I20" s="205"/>
    </row>
    <row r="21" spans="1:9" ht="15.75">
      <c r="A21" s="207" t="s">
        <v>65</v>
      </c>
      <c r="B21" s="205"/>
      <c r="C21" s="205"/>
      <c r="D21" s="205"/>
      <c r="E21" s="205"/>
      <c r="F21" s="205"/>
      <c r="G21" s="205"/>
      <c r="H21" s="208" t="s">
        <v>81</v>
      </c>
      <c r="I21" s="205"/>
    </row>
    <row r="22" spans="1:9" ht="15.75">
      <c r="A22" s="207"/>
      <c r="B22" s="205"/>
      <c r="C22" s="205"/>
      <c r="D22" s="205"/>
      <c r="E22" s="205"/>
      <c r="F22" s="205"/>
      <c r="G22" s="205"/>
      <c r="H22" s="207"/>
      <c r="I22" s="205"/>
    </row>
    <row r="23" spans="1:9" ht="15.75">
      <c r="A23" s="205"/>
      <c r="B23" s="205"/>
      <c r="C23" s="205"/>
      <c r="D23" s="205"/>
      <c r="E23" s="205"/>
      <c r="F23" s="205"/>
      <c r="G23" s="205"/>
      <c r="H23" s="205"/>
      <c r="I23" s="205"/>
    </row>
    <row r="24" spans="1:9" ht="15.75">
      <c r="A24" s="207" t="s">
        <v>66</v>
      </c>
      <c r="B24" s="205"/>
      <c r="C24" s="205"/>
      <c r="D24" s="205"/>
      <c r="E24" s="205"/>
      <c r="F24" s="205"/>
      <c r="G24" s="205"/>
      <c r="H24" s="208" t="s">
        <v>82</v>
      </c>
      <c r="I24" s="205"/>
    </row>
    <row r="25" spans="1:9" ht="15.75">
      <c r="A25" s="205"/>
      <c r="B25" s="205"/>
      <c r="C25" s="205"/>
      <c r="D25" s="205"/>
      <c r="E25" s="205"/>
      <c r="F25" s="205"/>
      <c r="G25" s="205"/>
      <c r="H25" s="205"/>
      <c r="I25" s="205"/>
    </row>
    <row r="26" spans="1:9" ht="15.75">
      <c r="A26" s="205"/>
      <c r="B26" s="205"/>
      <c r="C26" s="205"/>
      <c r="D26" s="205"/>
      <c r="E26" s="205"/>
      <c r="F26" s="205"/>
      <c r="G26" s="205"/>
      <c r="H26" s="205"/>
      <c r="I26" s="205"/>
    </row>
    <row r="27" spans="1:9" ht="15.75">
      <c r="A27" s="207" t="s">
        <v>67</v>
      </c>
      <c r="B27" s="205"/>
      <c r="C27" s="205"/>
      <c r="D27" s="205"/>
      <c r="E27" s="205"/>
      <c r="F27" s="205"/>
      <c r="G27" s="205"/>
      <c r="H27" s="209" t="s">
        <v>101</v>
      </c>
      <c r="I27" s="205"/>
    </row>
    <row r="28" spans="1:9" ht="15.75">
      <c r="A28" s="207"/>
      <c r="B28" s="205"/>
      <c r="C28" s="205"/>
      <c r="D28" s="205"/>
      <c r="E28" s="205"/>
      <c r="F28" s="205"/>
      <c r="G28" s="205"/>
      <c r="H28" s="207"/>
      <c r="I28" s="205"/>
    </row>
    <row r="29" spans="1:9" ht="15.75">
      <c r="A29" s="205"/>
      <c r="B29" s="205"/>
      <c r="C29" s="205"/>
      <c r="D29" s="205"/>
      <c r="E29" s="205"/>
      <c r="F29" s="205"/>
      <c r="G29" s="205"/>
      <c r="H29" s="205"/>
      <c r="I29" s="205"/>
    </row>
    <row r="30" spans="1:9" ht="15.75">
      <c r="A30" s="207" t="s">
        <v>68</v>
      </c>
      <c r="B30" s="205"/>
      <c r="C30" s="205"/>
      <c r="D30" s="205"/>
      <c r="E30" s="205"/>
      <c r="F30" s="205"/>
      <c r="G30" s="205"/>
      <c r="H30" s="209" t="s">
        <v>126</v>
      </c>
      <c r="I30" s="205"/>
    </row>
  </sheetData>
  <sheetProtection/>
  <printOptions/>
  <pageMargins left="1.1" right="0.75" top="1.3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E19" sqref="E19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8" t="s">
        <v>0</v>
      </c>
      <c r="B1" s="1"/>
      <c r="C1" s="1"/>
      <c r="D1" s="39" t="s">
        <v>114</v>
      </c>
      <c r="E1" s="1"/>
      <c r="F1" s="1"/>
      <c r="G1" s="1"/>
      <c r="H1" s="1"/>
    </row>
    <row r="2" s="90" customFormat="1" ht="60" customHeight="1"/>
    <row r="3" spans="1:8" s="90" customFormat="1" ht="69" customHeight="1">
      <c r="A3" s="217" t="s">
        <v>69</v>
      </c>
      <c r="B3" s="217"/>
      <c r="C3" s="217"/>
      <c r="D3" s="217"/>
      <c r="E3" s="217"/>
      <c r="F3" s="217"/>
      <c r="G3" s="217"/>
      <c r="H3" s="217"/>
    </row>
    <row r="4" spans="1:8" s="90" customFormat="1" ht="18.75">
      <c r="A4" s="218" t="s">
        <v>104</v>
      </c>
      <c r="B4" s="218"/>
      <c r="C4" s="218"/>
      <c r="D4" s="218"/>
      <c r="E4" s="218"/>
      <c r="F4" s="218"/>
      <c r="G4" s="218"/>
      <c r="H4" s="218"/>
    </row>
    <row r="5" spans="1:8" s="90" customFormat="1" ht="60" customHeight="1">
      <c r="A5" s="123"/>
      <c r="B5" s="123"/>
      <c r="C5" s="123"/>
      <c r="D5" s="123"/>
      <c r="E5" s="123"/>
      <c r="F5" s="123"/>
      <c r="G5" s="123"/>
      <c r="H5" s="123"/>
    </row>
    <row r="6" s="90" customFormat="1" ht="18" customHeight="1"/>
    <row r="7" spans="1:7" s="90" customFormat="1" ht="18" customHeight="1">
      <c r="A7" s="90" t="s">
        <v>14</v>
      </c>
      <c r="D7" s="91"/>
      <c r="E7" s="91" t="s">
        <v>54</v>
      </c>
      <c r="F7" s="91"/>
      <c r="G7" s="91"/>
    </row>
    <row r="8" spans="4:7" s="90" customFormat="1" ht="18" customHeight="1">
      <c r="D8" s="91"/>
      <c r="E8" s="91" t="s">
        <v>16</v>
      </c>
      <c r="F8" s="91"/>
      <c r="G8" s="91"/>
    </row>
    <row r="9" spans="4:7" s="90" customFormat="1" ht="18" customHeight="1">
      <c r="D9" s="91"/>
      <c r="E9" s="90" t="s">
        <v>30</v>
      </c>
      <c r="F9" s="91"/>
      <c r="G9" s="91"/>
    </row>
    <row r="10" s="90" customFormat="1" ht="18" customHeight="1"/>
    <row r="11" spans="1:6" s="90" customFormat="1" ht="18" customHeight="1">
      <c r="A11" s="92"/>
      <c r="F11" s="92"/>
    </row>
    <row r="12" s="90" customFormat="1" ht="18" customHeight="1"/>
    <row r="13" s="90" customFormat="1" ht="18" customHeight="1"/>
    <row r="14" spans="1:5" s="90" customFormat="1" ht="18" customHeight="1">
      <c r="A14" s="90" t="s">
        <v>15</v>
      </c>
      <c r="E14" s="90" t="s">
        <v>116</v>
      </c>
    </row>
    <row r="15" s="90" customFormat="1" ht="18" customHeight="1"/>
    <row r="16" s="90" customFormat="1" ht="18" customHeight="1"/>
    <row r="17" s="90" customFormat="1" ht="18" customHeight="1"/>
    <row r="18" spans="1:5" s="90" customFormat="1" ht="18" customHeight="1">
      <c r="A18" s="90" t="s">
        <v>1</v>
      </c>
      <c r="E18" s="90" t="s">
        <v>17</v>
      </c>
    </row>
    <row r="19" s="90" customFormat="1" ht="18" customHeight="1">
      <c r="E19" s="90" t="s">
        <v>115</v>
      </c>
    </row>
    <row r="20" s="90" customFormat="1" ht="18" customHeight="1"/>
    <row r="21" s="90" customFormat="1" ht="18" customHeight="1"/>
    <row r="22" s="90" customFormat="1" ht="18" customHeight="1"/>
    <row r="23" spans="1:5" s="90" customFormat="1" ht="18" customHeight="1">
      <c r="A23" s="90" t="s">
        <v>32</v>
      </c>
      <c r="E23" s="90" t="s">
        <v>33</v>
      </c>
    </row>
    <row r="24" s="90" customFormat="1" ht="18" customHeight="1">
      <c r="E24" s="90" t="s">
        <v>34</v>
      </c>
    </row>
    <row r="25" s="90" customFormat="1" ht="18" customHeight="1"/>
    <row r="26" s="90" customFormat="1" ht="18" customHeight="1"/>
    <row r="27" spans="1:5" s="90" customFormat="1" ht="18" customHeight="1">
      <c r="A27" s="90" t="s">
        <v>9</v>
      </c>
      <c r="E27" s="90" t="s">
        <v>18</v>
      </c>
    </row>
    <row r="28" s="90" customFormat="1" ht="18" customHeight="1"/>
    <row r="29" s="90" customFormat="1" ht="18" customHeight="1"/>
    <row r="30" spans="1:5" s="90" customFormat="1" ht="18" customHeight="1">
      <c r="A30" s="90" t="s">
        <v>70</v>
      </c>
      <c r="E30" s="90" t="s">
        <v>99</v>
      </c>
    </row>
    <row r="31" s="90" customFormat="1" ht="18" customHeight="1"/>
    <row r="32" s="90" customFormat="1" ht="18" customHeight="1"/>
    <row r="33" s="90" customFormat="1" ht="18" customHeight="1"/>
    <row r="34" s="90" customFormat="1" ht="18" customHeight="1"/>
    <row r="35" spans="7:9" s="90" customFormat="1" ht="18" customHeight="1">
      <c r="G35" s="91"/>
      <c r="H35" s="91"/>
      <c r="I35" s="91"/>
    </row>
    <row r="36" s="90" customFormat="1" ht="18.75"/>
    <row r="37" s="90" customFormat="1" ht="18.75"/>
    <row r="38" s="90" customFormat="1" ht="18.75"/>
    <row r="39" s="90" customFormat="1" ht="18.75"/>
    <row r="40" s="90" customFormat="1" ht="18.75"/>
    <row r="41" s="90" customFormat="1" ht="18.75"/>
    <row r="42" s="90" customFormat="1" ht="18.75"/>
    <row r="43" s="90" customFormat="1" ht="18.75"/>
    <row r="44" s="90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80" workbookViewId="0" topLeftCell="A22">
      <selection activeCell="A13" sqref="A13"/>
    </sheetView>
  </sheetViews>
  <sheetFormatPr defaultColWidth="9.140625" defaultRowHeight="12.75"/>
  <cols>
    <col min="1" max="1" width="47.7109375" style="19" customWidth="1"/>
    <col min="2" max="2" width="8.8515625" style="21" customWidth="1"/>
    <col min="3" max="3" width="4.00390625" style="21" customWidth="1"/>
    <col min="4" max="4" width="10.7109375" style="21" customWidth="1"/>
    <col min="5" max="5" width="1.57421875" style="21" customWidth="1"/>
    <col min="6" max="6" width="10.00390625" style="21" customWidth="1"/>
    <col min="7" max="7" width="3.421875" style="21" customWidth="1"/>
    <col min="8" max="8" width="6.28125" style="19" customWidth="1"/>
    <col min="9" max="9" width="5.00390625" style="19" customWidth="1"/>
    <col min="10" max="16384" width="9.140625" style="19" customWidth="1"/>
  </cols>
  <sheetData>
    <row r="1" spans="1:7" ht="22.5" customHeight="1">
      <c r="A1" s="219" t="str">
        <f>Cover!D1</f>
        <v>ФОРУКОМ ФОНД ИМОТИ АДСИЦ</v>
      </c>
      <c r="B1" s="219"/>
      <c r="C1" s="219"/>
      <c r="D1" s="219"/>
      <c r="E1" s="219"/>
      <c r="F1" s="219"/>
      <c r="G1" s="18"/>
    </row>
    <row r="2" spans="1:7" s="20" customFormat="1" ht="15">
      <c r="A2" s="220" t="s">
        <v>51</v>
      </c>
      <c r="B2" s="220"/>
      <c r="C2" s="220"/>
      <c r="D2" s="220"/>
      <c r="E2" s="220"/>
      <c r="F2" s="220"/>
      <c r="G2" s="18"/>
    </row>
    <row r="3" spans="1:7" s="20" customFormat="1" ht="15">
      <c r="A3" s="57" t="s">
        <v>105</v>
      </c>
      <c r="B3" s="17"/>
      <c r="C3" s="17"/>
      <c r="D3" s="17"/>
      <c r="E3" s="17"/>
      <c r="F3" s="17"/>
      <c r="G3" s="18"/>
    </row>
    <row r="4" spans="1:7" ht="12" customHeight="1">
      <c r="A4" s="223"/>
      <c r="B4" s="224" t="s">
        <v>2</v>
      </c>
      <c r="C4" s="41"/>
      <c r="D4" s="221" t="s">
        <v>112</v>
      </c>
      <c r="E4" s="41"/>
      <c r="F4" s="221" t="s">
        <v>96</v>
      </c>
      <c r="G4" s="42"/>
    </row>
    <row r="5" spans="1:7" ht="12" customHeight="1">
      <c r="A5" s="223"/>
      <c r="B5" s="224"/>
      <c r="C5" s="41"/>
      <c r="D5" s="222"/>
      <c r="E5" s="41"/>
      <c r="F5" s="222"/>
      <c r="G5" s="41"/>
    </row>
    <row r="6" spans="1:7" ht="13.5" customHeight="1">
      <c r="A6" s="43"/>
      <c r="B6" s="41"/>
      <c r="C6" s="41"/>
      <c r="D6" s="41"/>
      <c r="E6" s="41"/>
      <c r="F6" s="41"/>
      <c r="G6" s="41"/>
    </row>
    <row r="7" spans="1:7" ht="15.75" customHeight="1">
      <c r="A7" s="54" t="s">
        <v>52</v>
      </c>
      <c r="B7" s="172">
        <v>3</v>
      </c>
      <c r="C7" s="41"/>
      <c r="D7" s="109">
        <v>33</v>
      </c>
      <c r="E7" s="48"/>
      <c r="F7" s="109">
        <v>147</v>
      </c>
      <c r="G7" s="41"/>
    </row>
    <row r="8" spans="1:7" ht="15.75" customHeight="1">
      <c r="A8" s="203" t="s">
        <v>122</v>
      </c>
      <c r="B8" s="172">
        <v>4</v>
      </c>
      <c r="C8" s="41"/>
      <c r="D8" s="109">
        <v>6</v>
      </c>
      <c r="E8" s="48"/>
      <c r="F8" s="109">
        <v>0</v>
      </c>
      <c r="G8" s="41"/>
    </row>
    <row r="9" spans="1:7" s="52" customFormat="1" ht="15.75" customHeight="1">
      <c r="A9" s="114" t="s">
        <v>49</v>
      </c>
      <c r="B9" s="107"/>
      <c r="C9" s="68"/>
      <c r="D9" s="109">
        <v>0</v>
      </c>
      <c r="E9" s="81"/>
      <c r="F9" s="109">
        <v>-68</v>
      </c>
      <c r="G9" s="59"/>
    </row>
    <row r="10" spans="1:7" s="52" customFormat="1" ht="15.75" customHeight="1">
      <c r="A10" s="60" t="s">
        <v>37</v>
      </c>
      <c r="B10" s="107">
        <v>5</v>
      </c>
      <c r="C10" s="68"/>
      <c r="D10" s="109">
        <v>-9</v>
      </c>
      <c r="E10" s="81"/>
      <c r="F10" s="109">
        <v>-6</v>
      </c>
      <c r="G10" s="59"/>
    </row>
    <row r="11" spans="1:7" s="52" customFormat="1" ht="15.75" customHeight="1">
      <c r="A11" s="60" t="s">
        <v>31</v>
      </c>
      <c r="B11" s="107">
        <v>6</v>
      </c>
      <c r="C11" s="81"/>
      <c r="D11" s="109">
        <v>-17</v>
      </c>
      <c r="E11" s="81"/>
      <c r="F11" s="109">
        <v>-19</v>
      </c>
      <c r="G11" s="59"/>
    </row>
    <row r="12" spans="1:7" s="52" customFormat="1" ht="15.75" customHeight="1">
      <c r="A12" s="60" t="s">
        <v>35</v>
      </c>
      <c r="B12" s="107">
        <v>7</v>
      </c>
      <c r="C12" s="81"/>
      <c r="D12" s="109">
        <v>-5</v>
      </c>
      <c r="E12" s="81"/>
      <c r="F12" s="109">
        <v>-5</v>
      </c>
      <c r="G12" s="59"/>
    </row>
    <row r="13" spans="1:7" s="52" customFormat="1" ht="15.75" customHeight="1">
      <c r="A13" s="60" t="s">
        <v>56</v>
      </c>
      <c r="B13" s="107"/>
      <c r="C13" s="81"/>
      <c r="D13" s="109">
        <v>0</v>
      </c>
      <c r="E13" s="81"/>
      <c r="F13" s="109">
        <v>-8</v>
      </c>
      <c r="G13" s="59"/>
    </row>
    <row r="14" spans="1:7" s="52" customFormat="1" ht="15.75" customHeight="1">
      <c r="A14" s="60" t="s">
        <v>40</v>
      </c>
      <c r="B14" s="107"/>
      <c r="C14" s="81"/>
      <c r="D14" s="109">
        <v>0</v>
      </c>
      <c r="E14" s="81"/>
      <c r="F14" s="109">
        <v>-1</v>
      </c>
      <c r="G14" s="59"/>
    </row>
    <row r="15" spans="1:8" s="52" customFormat="1" ht="15.75" customHeight="1">
      <c r="A15" s="51" t="s">
        <v>38</v>
      </c>
      <c r="B15" s="107"/>
      <c r="C15" s="81"/>
      <c r="D15" s="111">
        <f>SUM(D7:D14)</f>
        <v>8</v>
      </c>
      <c r="E15" s="81"/>
      <c r="F15" s="112">
        <f>SUM(F7:F14)</f>
        <v>40</v>
      </c>
      <c r="G15" s="81"/>
      <c r="H15" s="97"/>
    </row>
    <row r="16" spans="1:8" s="52" customFormat="1" ht="15.75" customHeight="1">
      <c r="A16" s="20"/>
      <c r="B16" s="107"/>
      <c r="C16" s="81"/>
      <c r="D16" s="109"/>
      <c r="E16" s="21"/>
      <c r="F16" s="109"/>
      <c r="G16" s="81"/>
      <c r="H16" s="97"/>
    </row>
    <row r="17" spans="1:8" s="52" customFormat="1" ht="15.75" customHeight="1">
      <c r="A17" s="17" t="s">
        <v>39</v>
      </c>
      <c r="B17" s="107"/>
      <c r="C17" s="81"/>
      <c r="D17" s="124">
        <f>D15+D16</f>
        <v>8</v>
      </c>
      <c r="E17" s="162"/>
      <c r="F17" s="124">
        <f>F15+F16</f>
        <v>40</v>
      </c>
      <c r="G17" s="81"/>
      <c r="H17" s="97"/>
    </row>
    <row r="18" spans="1:8" s="52" customFormat="1" ht="15.75" customHeight="1">
      <c r="A18" s="17"/>
      <c r="B18" s="107"/>
      <c r="C18" s="81"/>
      <c r="D18" s="109"/>
      <c r="E18" s="21"/>
      <c r="F18" s="109"/>
      <c r="G18" s="81"/>
      <c r="H18" s="97"/>
    </row>
    <row r="19" spans="1:8" s="52" customFormat="1" ht="15.75" customHeight="1">
      <c r="A19" s="20" t="s">
        <v>41</v>
      </c>
      <c r="B19" s="107"/>
      <c r="C19" s="81"/>
      <c r="D19" s="109">
        <v>0</v>
      </c>
      <c r="E19" s="21"/>
      <c r="F19" s="109">
        <v>0</v>
      </c>
      <c r="G19" s="81"/>
      <c r="H19" s="97"/>
    </row>
    <row r="20" spans="1:8" s="52" customFormat="1" ht="15.75" customHeight="1">
      <c r="A20" s="20"/>
      <c r="B20" s="107"/>
      <c r="C20" s="81"/>
      <c r="D20" s="109"/>
      <c r="E20" s="21"/>
      <c r="F20" s="109"/>
      <c r="G20" s="81"/>
      <c r="H20" s="97"/>
    </row>
    <row r="21" spans="1:8" s="52" customFormat="1" ht="15.75" customHeight="1" thickBot="1">
      <c r="A21" s="17" t="s">
        <v>76</v>
      </c>
      <c r="B21" s="107"/>
      <c r="C21" s="81"/>
      <c r="D21" s="110">
        <f>D17+D19</f>
        <v>8</v>
      </c>
      <c r="E21" s="21"/>
      <c r="F21" s="110">
        <f>F17+F19</f>
        <v>40</v>
      </c>
      <c r="G21" s="81"/>
      <c r="H21" s="173"/>
    </row>
    <row r="22" spans="1:8" s="52" customFormat="1" ht="15.75" customHeight="1" thickTop="1">
      <c r="A22" s="20"/>
      <c r="B22" s="107"/>
      <c r="C22" s="81"/>
      <c r="D22" s="109"/>
      <c r="E22" s="21"/>
      <c r="F22" s="109"/>
      <c r="G22" s="81"/>
      <c r="H22" s="173"/>
    </row>
    <row r="23" spans="1:8" s="52" customFormat="1" ht="29.25" customHeight="1">
      <c r="A23" s="168" t="s">
        <v>85</v>
      </c>
      <c r="B23" s="107"/>
      <c r="C23" s="81"/>
      <c r="D23" s="169">
        <v>0</v>
      </c>
      <c r="E23" s="21"/>
      <c r="F23" s="169">
        <v>4</v>
      </c>
      <c r="G23" s="81"/>
      <c r="H23" s="173"/>
    </row>
    <row r="24" spans="1:7" s="52" customFormat="1" ht="15.75" customHeight="1">
      <c r="A24" s="17" t="s">
        <v>42</v>
      </c>
      <c r="B24" s="107"/>
      <c r="C24" s="81"/>
      <c r="D24" s="124">
        <f>D23</f>
        <v>0</v>
      </c>
      <c r="E24" s="21"/>
      <c r="F24" s="124">
        <f>F23</f>
        <v>4</v>
      </c>
      <c r="G24" s="81"/>
    </row>
    <row r="25" spans="1:7" s="52" customFormat="1" ht="15.75" customHeight="1">
      <c r="A25" s="20"/>
      <c r="B25" s="107"/>
      <c r="C25" s="81"/>
      <c r="D25" s="109"/>
      <c r="E25" s="21"/>
      <c r="F25" s="109"/>
      <c r="G25" s="81"/>
    </row>
    <row r="26" spans="1:8" s="52" customFormat="1" ht="15.75" customHeight="1" thickBot="1">
      <c r="A26" s="128" t="s">
        <v>77</v>
      </c>
      <c r="B26" s="107"/>
      <c r="C26" s="81"/>
      <c r="D26" s="170">
        <f>D21+D24</f>
        <v>8</v>
      </c>
      <c r="E26" s="21"/>
      <c r="F26" s="110">
        <f>F21+F24</f>
        <v>44</v>
      </c>
      <c r="G26" s="81"/>
      <c r="H26" s="97"/>
    </row>
    <row r="27" spans="1:8" s="52" customFormat="1" ht="15.75" customHeight="1" thickTop="1">
      <c r="A27" s="20"/>
      <c r="B27" s="107"/>
      <c r="C27" s="81"/>
      <c r="D27" s="109"/>
      <c r="E27" s="21"/>
      <c r="F27" s="109"/>
      <c r="G27" s="81"/>
      <c r="H27" s="98"/>
    </row>
    <row r="28" spans="1:8" s="66" customFormat="1" ht="15.75" customHeight="1">
      <c r="A28" s="60" t="s">
        <v>26</v>
      </c>
      <c r="B28" s="107">
        <v>8</v>
      </c>
      <c r="C28" s="100" t="s">
        <v>27</v>
      </c>
      <c r="D28" s="116">
        <v>0.004</v>
      </c>
      <c r="E28" s="65"/>
      <c r="F28" s="116">
        <v>0.022</v>
      </c>
      <c r="G28" s="65"/>
      <c r="H28" s="99"/>
    </row>
    <row r="29" spans="1:8" s="66" customFormat="1" ht="15">
      <c r="A29" s="60"/>
      <c r="B29" s="107"/>
      <c r="C29" s="100"/>
      <c r="D29" s="113"/>
      <c r="E29" s="65"/>
      <c r="F29" s="108"/>
      <c r="G29" s="65"/>
      <c r="H29" s="99"/>
    </row>
    <row r="30" spans="1:8" ht="15" customHeight="1">
      <c r="A30" s="40"/>
      <c r="B30" s="45"/>
      <c r="C30" s="45"/>
      <c r="D30" s="74"/>
      <c r="E30" s="45"/>
      <c r="F30" s="45"/>
      <c r="G30" s="45"/>
      <c r="H30" s="22"/>
    </row>
    <row r="31" spans="1:8" ht="15.75" customHeight="1">
      <c r="A31" s="115" t="s">
        <v>123</v>
      </c>
      <c r="B31" s="177"/>
      <c r="C31" s="177"/>
      <c r="D31" s="177"/>
      <c r="E31" s="45"/>
      <c r="F31" s="45"/>
      <c r="G31" s="45"/>
      <c r="H31" s="22"/>
    </row>
    <row r="32" spans="1:8" ht="12.75" customHeight="1">
      <c r="A32" s="115"/>
      <c r="B32" s="74"/>
      <c r="C32" s="74"/>
      <c r="D32" s="74"/>
      <c r="E32" s="45"/>
      <c r="F32" s="45"/>
      <c r="G32" s="45"/>
      <c r="H32" s="22"/>
    </row>
    <row r="33" spans="1:8" ht="12.75" customHeight="1">
      <c r="A33" s="40"/>
      <c r="B33" s="45"/>
      <c r="C33" s="45"/>
      <c r="D33" s="45"/>
      <c r="E33" s="45"/>
      <c r="F33" s="45"/>
      <c r="G33" s="45"/>
      <c r="H33" s="22"/>
    </row>
    <row r="34" spans="1:7" ht="15">
      <c r="A34" s="73" t="s">
        <v>19</v>
      </c>
      <c r="B34" s="46"/>
      <c r="C34" s="46"/>
      <c r="D34" s="46"/>
      <c r="E34" s="46"/>
      <c r="F34" s="46"/>
      <c r="G34" s="46"/>
    </row>
    <row r="35" spans="1:7" ht="15">
      <c r="A35" s="75" t="s">
        <v>120</v>
      </c>
      <c r="B35" s="46"/>
      <c r="C35" s="46"/>
      <c r="D35" s="46"/>
      <c r="E35" s="46"/>
      <c r="F35" s="46"/>
      <c r="G35" s="46"/>
    </row>
    <row r="36" spans="1:7" ht="15">
      <c r="A36" s="73"/>
      <c r="B36" s="46"/>
      <c r="C36" s="46"/>
      <c r="D36" s="46"/>
      <c r="E36" s="46"/>
      <c r="F36" s="46"/>
      <c r="G36" s="46"/>
    </row>
    <row r="37" spans="1:7" ht="15">
      <c r="A37" s="76"/>
      <c r="B37" s="46"/>
      <c r="C37" s="46"/>
      <c r="D37" s="46"/>
      <c r="E37" s="46"/>
      <c r="F37" s="46"/>
      <c r="G37" s="46"/>
    </row>
    <row r="38" spans="1:7" ht="15">
      <c r="A38" s="77" t="s">
        <v>6</v>
      </c>
      <c r="B38" s="46"/>
      <c r="C38" s="46"/>
      <c r="D38" s="46"/>
      <c r="E38" s="46"/>
      <c r="F38" s="46"/>
      <c r="G38" s="46"/>
    </row>
    <row r="39" spans="1:7" ht="15">
      <c r="A39" s="78" t="s">
        <v>117</v>
      </c>
      <c r="B39" s="44"/>
      <c r="C39" s="44"/>
      <c r="D39" s="44"/>
      <c r="E39" s="44"/>
      <c r="F39" s="44"/>
      <c r="G39" s="46"/>
    </row>
    <row r="40" spans="1:7" ht="15">
      <c r="A40" s="78" t="s">
        <v>121</v>
      </c>
      <c r="B40" s="46"/>
      <c r="C40" s="46"/>
      <c r="D40" s="46"/>
      <c r="E40" s="46"/>
      <c r="F40" s="46"/>
      <c r="G40" s="46"/>
    </row>
    <row r="41" spans="1:7" ht="15">
      <c r="A41" s="79" t="s">
        <v>20</v>
      </c>
      <c r="B41" s="46"/>
      <c r="C41" s="46"/>
      <c r="D41" s="46"/>
      <c r="E41" s="46"/>
      <c r="F41" s="46"/>
      <c r="G41" s="46"/>
    </row>
    <row r="42" spans="1:7" ht="15">
      <c r="A42" s="46"/>
      <c r="B42" s="46"/>
      <c r="C42" s="46"/>
      <c r="D42" s="46"/>
      <c r="E42" s="46"/>
      <c r="F42" s="46"/>
      <c r="G42" s="46"/>
    </row>
    <row r="43" spans="1:7" ht="15">
      <c r="A43" s="46"/>
      <c r="B43" s="46"/>
      <c r="C43" s="46"/>
      <c r="D43" s="46"/>
      <c r="E43" s="46"/>
      <c r="F43" s="46"/>
      <c r="G43" s="46"/>
    </row>
    <row r="44" spans="1:7" ht="15">
      <c r="A44" s="46"/>
      <c r="B44" s="46"/>
      <c r="C44" s="46"/>
      <c r="D44" s="46"/>
      <c r="E44" s="46"/>
      <c r="F44" s="46"/>
      <c r="G44" s="46"/>
    </row>
    <row r="45" spans="1:7" ht="15">
      <c r="A45" s="46"/>
      <c r="B45" s="46"/>
      <c r="C45" s="46"/>
      <c r="D45" s="46"/>
      <c r="E45" s="46"/>
      <c r="F45" s="46"/>
      <c r="G45" s="46"/>
    </row>
    <row r="46" spans="1:7" ht="15">
      <c r="A46" s="46"/>
      <c r="B46" s="46"/>
      <c r="C46" s="46"/>
      <c r="D46" s="46"/>
      <c r="E46" s="46"/>
      <c r="F46" s="46"/>
      <c r="G46" s="46"/>
    </row>
    <row r="47" spans="1:7" ht="15">
      <c r="A47" s="46"/>
      <c r="B47" s="46"/>
      <c r="C47" s="46"/>
      <c r="D47" s="46"/>
      <c r="E47" s="46"/>
      <c r="F47" s="46"/>
      <c r="G47" s="46"/>
    </row>
    <row r="48" spans="2:7" ht="15">
      <c r="B48" s="19"/>
      <c r="C48" s="19"/>
      <c r="D48" s="19"/>
      <c r="E48" s="19"/>
      <c r="F48" s="19"/>
      <c r="G48" s="19"/>
    </row>
    <row r="49" ht="15">
      <c r="A49" s="20"/>
    </row>
    <row r="50" spans="2:7" ht="15">
      <c r="B50" s="19"/>
      <c r="C50" s="19"/>
      <c r="D50" s="19"/>
      <c r="E50" s="19"/>
      <c r="F50" s="19"/>
      <c r="G50" s="19"/>
    </row>
    <row r="51" spans="2:7" ht="15">
      <c r="B51" s="19"/>
      <c r="C51" s="19"/>
      <c r="D51" s="19"/>
      <c r="E51" s="19"/>
      <c r="F51" s="19"/>
      <c r="G51" s="19"/>
    </row>
    <row r="52" spans="2:7" ht="15">
      <c r="B52" s="19"/>
      <c r="C52" s="19"/>
      <c r="D52" s="19"/>
      <c r="E52" s="19"/>
      <c r="F52" s="19"/>
      <c r="G52" s="19"/>
    </row>
    <row r="53" spans="2:7" ht="15">
      <c r="B53" s="19"/>
      <c r="C53" s="19"/>
      <c r="D53" s="19"/>
      <c r="E53" s="19"/>
      <c r="F53" s="19"/>
      <c r="G53" s="19"/>
    </row>
    <row r="54" spans="2:7" ht="15">
      <c r="B54" s="19"/>
      <c r="C54" s="19"/>
      <c r="D54" s="19"/>
      <c r="E54" s="19"/>
      <c r="F54" s="19"/>
      <c r="G54" s="19"/>
    </row>
    <row r="55" spans="2:7" ht="15">
      <c r="B55" s="19"/>
      <c r="C55" s="19"/>
      <c r="D55" s="19"/>
      <c r="E55" s="19"/>
      <c r="F55" s="19"/>
      <c r="G55" s="19"/>
    </row>
    <row r="56" spans="2:7" ht="15">
      <c r="B56" s="19"/>
      <c r="C56" s="19"/>
      <c r="D56" s="19"/>
      <c r="E56" s="19"/>
      <c r="F56" s="19"/>
      <c r="G56" s="19"/>
    </row>
    <row r="57" spans="2:7" ht="15">
      <c r="B57" s="19"/>
      <c r="C57" s="19"/>
      <c r="D57" s="19"/>
      <c r="E57" s="19"/>
      <c r="F57" s="19"/>
      <c r="G57" s="19"/>
    </row>
    <row r="58" spans="2:7" ht="15">
      <c r="B58" s="19"/>
      <c r="C58" s="19"/>
      <c r="D58" s="19"/>
      <c r="E58" s="19"/>
      <c r="F58" s="19"/>
      <c r="G58" s="19"/>
    </row>
    <row r="59" s="23" customFormat="1" ht="14.25"/>
    <row r="63" ht="15">
      <c r="A63" s="3"/>
    </row>
    <row r="64" ht="15">
      <c r="A64" s="4"/>
    </row>
    <row r="65" ht="15">
      <c r="A65" s="5"/>
    </row>
    <row r="66" ht="15">
      <c r="A66" s="4"/>
    </row>
    <row r="67" ht="15">
      <c r="A67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6">
      <selection activeCell="A35" sqref="A35:F35"/>
    </sheetView>
  </sheetViews>
  <sheetFormatPr defaultColWidth="9.140625" defaultRowHeight="12.75"/>
  <cols>
    <col min="1" max="1" width="49.00390625" style="52" customWidth="1"/>
    <col min="2" max="2" width="9.00390625" style="61" customWidth="1"/>
    <col min="3" max="3" width="0.9921875" style="61" customWidth="1"/>
    <col min="4" max="4" width="10.7109375" style="61" customWidth="1"/>
    <col min="5" max="5" width="2.140625" style="61" customWidth="1"/>
    <col min="6" max="6" width="10.7109375" style="61" customWidth="1"/>
    <col min="7" max="16384" width="9.140625" style="52" customWidth="1"/>
  </cols>
  <sheetData>
    <row r="1" spans="1:6" ht="15">
      <c r="A1" s="49" t="str">
        <f>Cover!D1</f>
        <v>ФОРУКОМ ФОНД ИМОТИ АДСИЦ</v>
      </c>
      <c r="B1" s="50"/>
      <c r="C1" s="50"/>
      <c r="D1" s="50"/>
      <c r="E1" s="50"/>
      <c r="F1" s="50"/>
    </row>
    <row r="2" spans="1:6" s="54" customFormat="1" ht="15">
      <c r="A2" s="51" t="s">
        <v>43</v>
      </c>
      <c r="B2" s="53"/>
      <c r="C2" s="53"/>
      <c r="D2" s="53"/>
      <c r="E2" s="53"/>
      <c r="F2" s="53"/>
    </row>
    <row r="3" spans="1:6" ht="15" customHeight="1">
      <c r="A3" s="126" t="s">
        <v>106</v>
      </c>
      <c r="B3" s="55"/>
      <c r="C3" s="55"/>
      <c r="D3" s="55"/>
      <c r="E3" s="55"/>
      <c r="F3" s="55"/>
    </row>
    <row r="4" spans="1:6" ht="15" customHeight="1">
      <c r="A4" s="17"/>
      <c r="B4" s="55"/>
      <c r="C4" s="55"/>
      <c r="D4" s="55"/>
      <c r="E4" s="55"/>
      <c r="F4" s="55"/>
    </row>
    <row r="5" spans="1:6" s="56" customFormat="1" ht="15" customHeight="1">
      <c r="A5" s="226"/>
      <c r="B5" s="224" t="s">
        <v>2</v>
      </c>
      <c r="C5" s="48"/>
      <c r="D5" s="225" t="s">
        <v>111</v>
      </c>
      <c r="E5" s="95"/>
      <c r="F5" s="225" t="s">
        <v>97</v>
      </c>
    </row>
    <row r="6" spans="1:6" s="56" customFormat="1" ht="15" customHeight="1">
      <c r="A6" s="226"/>
      <c r="B6" s="224"/>
      <c r="C6" s="48"/>
      <c r="D6" s="225"/>
      <c r="E6" s="95"/>
      <c r="F6" s="225"/>
    </row>
    <row r="7" spans="1:6" ht="15" customHeight="1">
      <c r="A7" s="57" t="s">
        <v>45</v>
      </c>
      <c r="B7" s="58"/>
      <c r="C7" s="58"/>
      <c r="D7" s="58"/>
      <c r="E7" s="58"/>
      <c r="F7" s="58"/>
    </row>
    <row r="8" spans="1:6" ht="15" customHeight="1">
      <c r="A8" s="57" t="s">
        <v>23</v>
      </c>
      <c r="B8" s="58"/>
      <c r="C8" s="58"/>
      <c r="D8" s="58"/>
      <c r="E8" s="58"/>
      <c r="F8" s="58"/>
    </row>
    <row r="9" spans="1:6" ht="15" customHeight="1">
      <c r="A9" s="60" t="s">
        <v>55</v>
      </c>
      <c r="B9" s="101">
        <v>9</v>
      </c>
      <c r="D9" s="109">
        <v>405</v>
      </c>
      <c r="E9" s="58"/>
      <c r="F9" s="109">
        <v>405</v>
      </c>
    </row>
    <row r="10" spans="1:6" ht="15" customHeight="1">
      <c r="A10" s="63"/>
      <c r="B10" s="101"/>
      <c r="C10" s="64"/>
      <c r="D10" s="111">
        <f>SUM(D9:D9)</f>
        <v>405</v>
      </c>
      <c r="E10" s="96"/>
      <c r="F10" s="111">
        <f>SUM(F9:F9)</f>
        <v>405</v>
      </c>
    </row>
    <row r="11" spans="1:6" ht="15" customHeight="1">
      <c r="A11" s="57" t="s">
        <v>10</v>
      </c>
      <c r="B11" s="101"/>
      <c r="C11" s="64"/>
      <c r="D11" s="103"/>
      <c r="E11" s="64"/>
      <c r="F11" s="64"/>
    </row>
    <row r="12" spans="1:6" ht="15" customHeight="1">
      <c r="A12" s="60" t="s">
        <v>29</v>
      </c>
      <c r="B12" s="101">
        <v>10</v>
      </c>
      <c r="C12" s="64"/>
      <c r="D12" s="109">
        <v>1268</v>
      </c>
      <c r="E12" s="62"/>
      <c r="F12" s="109">
        <v>1268</v>
      </c>
    </row>
    <row r="13" spans="1:6" ht="15" customHeight="1">
      <c r="A13" s="60" t="s">
        <v>71</v>
      </c>
      <c r="B13" s="101">
        <v>11</v>
      </c>
      <c r="C13" s="64"/>
      <c r="D13" s="109">
        <v>30</v>
      </c>
      <c r="E13" s="62"/>
      <c r="F13" s="109">
        <v>22</v>
      </c>
    </row>
    <row r="14" spans="1:6" ht="15" customHeight="1">
      <c r="A14" s="60" t="s">
        <v>44</v>
      </c>
      <c r="B14" s="101">
        <v>12</v>
      </c>
      <c r="C14" s="64"/>
      <c r="D14" s="109">
        <v>168</v>
      </c>
      <c r="E14" s="62"/>
      <c r="F14" s="109">
        <v>176</v>
      </c>
    </row>
    <row r="15" spans="1:6" ht="15" customHeight="1">
      <c r="A15" s="60"/>
      <c r="B15" s="101"/>
      <c r="C15" s="64"/>
      <c r="D15" s="111">
        <f>SUM(D12:D14)</f>
        <v>1466</v>
      </c>
      <c r="E15" s="64"/>
      <c r="F15" s="111">
        <f>SUM(F12:F14)</f>
        <v>1466</v>
      </c>
    </row>
    <row r="16" spans="1:6" ht="9.75" customHeight="1">
      <c r="A16" s="57"/>
      <c r="B16" s="101"/>
      <c r="C16" s="64"/>
      <c r="D16" s="69"/>
      <c r="E16" s="64"/>
      <c r="F16" s="69"/>
    </row>
    <row r="17" spans="1:6" ht="15" customHeight="1" thickBot="1">
      <c r="A17" s="57" t="s">
        <v>11</v>
      </c>
      <c r="B17" s="101"/>
      <c r="C17" s="64"/>
      <c r="D17" s="110">
        <f>D10+D15</f>
        <v>1871</v>
      </c>
      <c r="E17" s="64"/>
      <c r="F17" s="110">
        <f>F15+F10</f>
        <v>1871</v>
      </c>
    </row>
    <row r="18" spans="1:6" ht="15" customHeight="1" thickTop="1">
      <c r="A18" s="60"/>
      <c r="B18" s="101"/>
      <c r="C18" s="64"/>
      <c r="D18" s="64"/>
      <c r="E18" s="64"/>
      <c r="F18" s="64"/>
    </row>
    <row r="19" spans="1:6" s="56" customFormat="1" ht="15" customHeight="1">
      <c r="A19" s="57" t="s">
        <v>46</v>
      </c>
      <c r="B19" s="102"/>
      <c r="C19" s="70"/>
      <c r="D19" s="70"/>
      <c r="E19" s="70"/>
      <c r="F19" s="70"/>
    </row>
    <row r="20" spans="1:6" ht="15" customHeight="1">
      <c r="A20" s="57" t="s">
        <v>47</v>
      </c>
      <c r="B20" s="102">
        <v>13</v>
      </c>
      <c r="C20" s="70"/>
      <c r="D20" s="70"/>
      <c r="E20" s="70"/>
      <c r="F20" s="70"/>
    </row>
    <row r="21" spans="1:6" ht="15" customHeight="1">
      <c r="A21" s="125" t="s">
        <v>80</v>
      </c>
      <c r="B21" s="101"/>
      <c r="C21" s="64"/>
      <c r="D21" s="109">
        <v>1810</v>
      </c>
      <c r="E21" s="62"/>
      <c r="F21" s="109">
        <v>1810</v>
      </c>
    </row>
    <row r="22" spans="1:6" ht="15" customHeight="1">
      <c r="A22" s="60" t="s">
        <v>72</v>
      </c>
      <c r="B22" s="101"/>
      <c r="C22" s="64"/>
      <c r="D22" s="83">
        <v>-23</v>
      </c>
      <c r="E22" s="62"/>
      <c r="F22" s="83">
        <v>-31</v>
      </c>
    </row>
    <row r="23" spans="1:6" ht="15" customHeight="1">
      <c r="A23" s="60" t="s">
        <v>75</v>
      </c>
      <c r="B23" s="101"/>
      <c r="C23" s="64"/>
      <c r="D23" s="109">
        <v>2</v>
      </c>
      <c r="E23" s="62"/>
      <c r="F23" s="109">
        <v>2</v>
      </c>
    </row>
    <row r="24" spans="1:6" ht="29.25" customHeight="1">
      <c r="A24" s="114" t="s">
        <v>84</v>
      </c>
      <c r="B24" s="101"/>
      <c r="C24" s="64"/>
      <c r="D24" s="109">
        <v>78</v>
      </c>
      <c r="E24" s="62"/>
      <c r="F24" s="109">
        <v>78</v>
      </c>
    </row>
    <row r="25" spans="1:6" ht="15" customHeight="1">
      <c r="A25" s="60"/>
      <c r="B25" s="101"/>
      <c r="C25" s="64"/>
      <c r="D25" s="111">
        <f>SUM(D21:D24)</f>
        <v>1867</v>
      </c>
      <c r="E25" s="64"/>
      <c r="F25" s="111">
        <f>SUM(F21:F24)</f>
        <v>1859</v>
      </c>
    </row>
    <row r="26" spans="1:6" ht="15" customHeight="1">
      <c r="A26" s="57" t="s">
        <v>24</v>
      </c>
      <c r="B26" s="101"/>
      <c r="C26" s="64"/>
      <c r="D26" s="67"/>
      <c r="E26" s="64"/>
      <c r="F26" s="67"/>
    </row>
    <row r="27" spans="1:6" ht="15" customHeight="1">
      <c r="A27" s="60" t="s">
        <v>25</v>
      </c>
      <c r="B27" s="101">
        <v>14</v>
      </c>
      <c r="C27" s="64"/>
      <c r="D27" s="109">
        <v>4</v>
      </c>
      <c r="E27" s="109"/>
      <c r="F27" s="109">
        <v>12</v>
      </c>
    </row>
    <row r="28" spans="1:6" ht="15" customHeight="1">
      <c r="A28" s="60"/>
      <c r="B28" s="101"/>
      <c r="C28" s="64"/>
      <c r="D28" s="111">
        <f>SUM(D27:D27)</f>
        <v>4</v>
      </c>
      <c r="E28" s="127"/>
      <c r="F28" s="111">
        <f>SUM(F27:F27)</f>
        <v>12</v>
      </c>
    </row>
    <row r="29" spans="1:6" ht="9.75" customHeight="1">
      <c r="A29" s="60"/>
      <c r="B29" s="101"/>
      <c r="C29" s="64"/>
      <c r="D29" s="163"/>
      <c r="E29" s="127"/>
      <c r="F29" s="143"/>
    </row>
    <row r="30" spans="1:6" ht="15" customHeight="1">
      <c r="A30" s="57" t="s">
        <v>48</v>
      </c>
      <c r="B30" s="94"/>
      <c r="C30" s="71"/>
      <c r="D30" s="124">
        <f>D28</f>
        <v>4</v>
      </c>
      <c r="E30" s="71"/>
      <c r="F30" s="124">
        <f>F28</f>
        <v>12</v>
      </c>
    </row>
    <row r="31" spans="1:6" ht="9.75" customHeight="1">
      <c r="A31" s="57"/>
      <c r="B31" s="94"/>
      <c r="C31" s="71"/>
      <c r="D31" s="96"/>
      <c r="E31" s="71"/>
      <c r="F31" s="96"/>
    </row>
    <row r="32" spans="1:6" ht="15" customHeight="1" thickBot="1">
      <c r="A32" s="57" t="s">
        <v>12</v>
      </c>
      <c r="B32" s="94"/>
      <c r="C32" s="71"/>
      <c r="D32" s="110">
        <f>D25+D30</f>
        <v>1871</v>
      </c>
      <c r="E32" s="71"/>
      <c r="F32" s="110">
        <f>F25+F30</f>
        <v>1871</v>
      </c>
    </row>
    <row r="33" spans="1:6" ht="15" customHeight="1" thickTop="1">
      <c r="A33" s="60"/>
      <c r="B33" s="93"/>
      <c r="C33" s="64"/>
      <c r="D33" s="64"/>
      <c r="E33" s="64"/>
      <c r="F33" s="64"/>
    </row>
    <row r="34" spans="1:6" ht="15" customHeight="1">
      <c r="A34" s="72"/>
      <c r="B34" s="64"/>
      <c r="C34" s="64"/>
      <c r="D34" s="64"/>
      <c r="E34" s="64"/>
      <c r="F34" s="64"/>
    </row>
    <row r="35" spans="1:6" ht="24" customHeight="1">
      <c r="A35" s="234" t="s">
        <v>124</v>
      </c>
      <c r="B35" s="234"/>
      <c r="C35" s="234"/>
      <c r="D35" s="234"/>
      <c r="E35" s="234"/>
      <c r="F35" s="234"/>
    </row>
    <row r="36" spans="1:6" ht="14.25" customHeight="1">
      <c r="A36" s="60"/>
      <c r="B36" s="64"/>
      <c r="C36" s="64"/>
      <c r="D36" s="64"/>
      <c r="E36" s="64"/>
      <c r="F36" s="64"/>
    </row>
    <row r="37" spans="1:6" ht="14.25" customHeight="1">
      <c r="A37" s="66"/>
      <c r="B37" s="64"/>
      <c r="C37" s="64"/>
      <c r="D37" s="64"/>
      <c r="E37" s="64"/>
      <c r="F37" s="64"/>
    </row>
    <row r="38" spans="1:6" ht="15">
      <c r="A38" s="73" t="s">
        <v>19</v>
      </c>
      <c r="B38" s="64"/>
      <c r="C38" s="64"/>
      <c r="D38" s="64"/>
      <c r="E38" s="64"/>
      <c r="F38" s="64"/>
    </row>
    <row r="39" spans="1:6" ht="15">
      <c r="A39" s="75" t="str">
        <f>+'Income Statement'!A35</f>
        <v>                          Даниел Гаргов</v>
      </c>
      <c r="B39" s="64"/>
      <c r="C39" s="64"/>
      <c r="D39" s="64"/>
      <c r="E39" s="64"/>
      <c r="F39" s="64"/>
    </row>
    <row r="40" spans="1:6" ht="15">
      <c r="A40" s="73"/>
      <c r="B40" s="64"/>
      <c r="C40" s="64"/>
      <c r="D40" s="64"/>
      <c r="E40" s="64"/>
      <c r="F40" s="64"/>
    </row>
    <row r="41" spans="1:6" ht="15">
      <c r="A41" s="76"/>
      <c r="B41" s="64"/>
      <c r="C41" s="64"/>
      <c r="D41" s="64"/>
      <c r="E41" s="64"/>
      <c r="F41" s="64"/>
    </row>
    <row r="42" spans="1:6" ht="15">
      <c r="A42" s="77" t="s">
        <v>6</v>
      </c>
      <c r="B42" s="64"/>
      <c r="C42" s="64"/>
      <c r="D42" s="64"/>
      <c r="E42" s="64"/>
      <c r="F42" s="64"/>
    </row>
    <row r="43" spans="1:6" ht="15">
      <c r="A43" s="78" t="str">
        <f>+'Income Statement'!A39</f>
        <v>                        Перфект М ЕООД</v>
      </c>
      <c r="B43" s="64"/>
      <c r="C43" s="64"/>
      <c r="D43" s="64"/>
      <c r="E43" s="64"/>
      <c r="F43" s="64"/>
    </row>
    <row r="44" spans="1:6" ht="15">
      <c r="A44" s="78" t="str">
        <f>+'Income Statement'!A40</f>
        <v>                        Олга Тонева</v>
      </c>
      <c r="B44" s="64"/>
      <c r="C44" s="64"/>
      <c r="D44" s="64"/>
      <c r="E44" s="64"/>
      <c r="F44" s="64"/>
    </row>
    <row r="45" spans="1:6" ht="15">
      <c r="A45" s="79" t="s">
        <v>20</v>
      </c>
      <c r="B45" s="64"/>
      <c r="C45" s="64"/>
      <c r="D45" s="64"/>
      <c r="E45" s="64"/>
      <c r="F45" s="64"/>
    </row>
    <row r="46" spans="1:6" ht="15">
      <c r="A46" s="80"/>
      <c r="B46" s="64"/>
      <c r="C46" s="64"/>
      <c r="D46" s="64"/>
      <c r="E46" s="64"/>
      <c r="F46" s="64"/>
    </row>
  </sheetData>
  <sheetProtection/>
  <mergeCells count="5">
    <mergeCell ref="A35:F35"/>
    <mergeCell ref="F5:F6"/>
    <mergeCell ref="D5:D6"/>
    <mergeCell ref="B5:B6"/>
    <mergeCell ref="A5:A6"/>
  </mergeCells>
  <printOptions/>
  <pageMargins left="1.05" right="0.3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24" sqref="A24"/>
    </sheetView>
  </sheetViews>
  <sheetFormatPr defaultColWidth="0" defaultRowHeight="0" customHeight="1" zeroHeight="1"/>
  <cols>
    <col min="1" max="1" width="58.7109375" style="27" customWidth="1"/>
    <col min="2" max="2" width="9.8515625" style="11" customWidth="1"/>
    <col min="3" max="3" width="1.421875" style="11" customWidth="1"/>
    <col min="4" max="4" width="10.7109375" style="11" customWidth="1"/>
    <col min="5" max="5" width="1.421875" style="11" customWidth="1"/>
    <col min="6" max="6" width="10.7109375" style="11" customWidth="1"/>
    <col min="7" max="7" width="2.28125" style="11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31" customFormat="1" ht="18" customHeight="1">
      <c r="A1" s="227" t="str">
        <f>Cover!D1</f>
        <v>ФОРУКОМ ФОНД ИМОТИ АДСИЦ</v>
      </c>
      <c r="B1" s="228"/>
      <c r="C1" s="228"/>
      <c r="D1" s="228"/>
      <c r="E1" s="228"/>
      <c r="F1" s="228"/>
      <c r="G1" s="228"/>
      <c r="H1" s="133"/>
    </row>
    <row r="2" spans="1:7" s="7" customFormat="1" ht="18" customHeight="1">
      <c r="A2" s="229" t="s">
        <v>79</v>
      </c>
      <c r="B2" s="230"/>
      <c r="C2" s="230"/>
      <c r="D2" s="230"/>
      <c r="E2" s="230"/>
      <c r="F2" s="230"/>
      <c r="G2" s="230"/>
    </row>
    <row r="3" spans="1:7" s="7" customFormat="1" ht="18" customHeight="1">
      <c r="A3" s="17" t="s">
        <v>105</v>
      </c>
      <c r="B3" s="25"/>
      <c r="C3" s="25"/>
      <c r="D3" s="25"/>
      <c r="E3" s="25"/>
      <c r="F3" s="25"/>
      <c r="G3" s="25"/>
    </row>
    <row r="4" spans="1:7" ht="15.75" customHeight="1">
      <c r="A4" s="120"/>
      <c r="B4" s="8"/>
      <c r="C4" s="8"/>
      <c r="D4" s="8"/>
      <c r="E4" s="8"/>
      <c r="F4" s="26"/>
      <c r="G4" s="9"/>
    </row>
    <row r="5" spans="1:7" ht="24.75" customHeight="1">
      <c r="A5" s="136"/>
      <c r="B5" s="134" t="s">
        <v>2</v>
      </c>
      <c r="C5" s="134"/>
      <c r="D5" s="137" t="s">
        <v>110</v>
      </c>
      <c r="E5" s="134"/>
      <c r="F5" s="137" t="s">
        <v>98</v>
      </c>
      <c r="G5" s="134"/>
    </row>
    <row r="6" spans="1:7" ht="15.75" customHeight="1">
      <c r="A6" s="138"/>
      <c r="B6" s="139"/>
      <c r="C6" s="139"/>
      <c r="D6" s="139"/>
      <c r="E6" s="139"/>
      <c r="F6" s="140"/>
      <c r="G6" s="139"/>
    </row>
    <row r="7" spans="1:7" ht="15.75" customHeight="1">
      <c r="A7" s="141" t="s">
        <v>21</v>
      </c>
      <c r="B7" s="10"/>
      <c r="C7" s="10"/>
      <c r="D7" s="142"/>
      <c r="E7" s="10"/>
      <c r="F7" s="142"/>
      <c r="G7" s="10"/>
    </row>
    <row r="8" spans="1:7" ht="15.75" customHeight="1">
      <c r="A8" s="122" t="s">
        <v>53</v>
      </c>
      <c r="B8" s="10"/>
      <c r="C8" s="10"/>
      <c r="D8" s="109">
        <v>49</v>
      </c>
      <c r="E8" s="143"/>
      <c r="F8" s="109">
        <v>61</v>
      </c>
      <c r="G8" s="10"/>
    </row>
    <row r="9" spans="1:7" ht="15.75" customHeight="1">
      <c r="A9" s="144" t="s">
        <v>22</v>
      </c>
      <c r="B9" s="10"/>
      <c r="C9" s="10"/>
      <c r="D9" s="142">
        <v>-48</v>
      </c>
      <c r="E9" s="10"/>
      <c r="F9" s="142">
        <v>-43</v>
      </c>
      <c r="G9" s="10"/>
    </row>
    <row r="10" spans="1:7" ht="15.75" customHeight="1">
      <c r="A10" s="144" t="s">
        <v>36</v>
      </c>
      <c r="B10" s="10"/>
      <c r="C10" s="10"/>
      <c r="D10" s="142">
        <v>-5</v>
      </c>
      <c r="E10" s="10"/>
      <c r="F10" s="142">
        <v>-5</v>
      </c>
      <c r="G10" s="10"/>
    </row>
    <row r="11" spans="1:7" ht="15.75" customHeight="1">
      <c r="A11" s="144" t="s">
        <v>28</v>
      </c>
      <c r="B11" s="10"/>
      <c r="C11" s="10"/>
      <c r="D11" s="142">
        <v>-2</v>
      </c>
      <c r="E11" s="10"/>
      <c r="F11" s="142">
        <v>-2</v>
      </c>
      <c r="G11" s="10"/>
    </row>
    <row r="12" spans="1:7" ht="15.75" customHeight="1">
      <c r="A12" s="144" t="s">
        <v>90</v>
      </c>
      <c r="B12" s="10"/>
      <c r="C12" s="10"/>
      <c r="D12" s="142">
        <v>-2</v>
      </c>
      <c r="E12" s="143"/>
      <c r="F12" s="142">
        <v>-1</v>
      </c>
      <c r="G12" s="10"/>
    </row>
    <row r="13" spans="1:7" ht="15.75" customHeight="1">
      <c r="A13" s="145" t="s">
        <v>118</v>
      </c>
      <c r="B13" s="10"/>
      <c r="C13" s="10"/>
      <c r="D13" s="146">
        <f>SUM(D8:D12)</f>
        <v>-8</v>
      </c>
      <c r="E13" s="10"/>
      <c r="F13" s="146">
        <f>SUM(F8:F12)</f>
        <v>10</v>
      </c>
      <c r="G13" s="10"/>
    </row>
    <row r="14" spans="1:7" ht="15.75" customHeight="1">
      <c r="A14" s="144"/>
      <c r="B14" s="10"/>
      <c r="C14" s="10"/>
      <c r="D14" s="147"/>
      <c r="E14" s="10"/>
      <c r="F14" s="142"/>
      <c r="G14" s="10"/>
    </row>
    <row r="15" spans="1:7" ht="15.75" customHeight="1">
      <c r="A15" s="164" t="s">
        <v>83</v>
      </c>
      <c r="B15" s="165"/>
      <c r="C15" s="165"/>
      <c r="D15" s="83"/>
      <c r="E15" s="165"/>
      <c r="F15" s="83"/>
      <c r="G15" s="10"/>
    </row>
    <row r="16" spans="1:7" ht="15.75" customHeight="1">
      <c r="A16" s="167" t="s">
        <v>88</v>
      </c>
      <c r="B16" s="165"/>
      <c r="C16" s="165"/>
      <c r="D16" s="151">
        <v>0</v>
      </c>
      <c r="E16" s="165"/>
      <c r="F16" s="151">
        <v>0</v>
      </c>
      <c r="G16" s="10"/>
    </row>
    <row r="17" spans="1:7" ht="15.75" customHeight="1">
      <c r="A17" s="167"/>
      <c r="B17" s="165"/>
      <c r="C17" s="165"/>
      <c r="D17" s="183"/>
      <c r="E17" s="165"/>
      <c r="F17" s="183"/>
      <c r="G17" s="10"/>
    </row>
    <row r="18" spans="1:7" ht="15.75" customHeight="1">
      <c r="A18" s="164" t="s">
        <v>86</v>
      </c>
      <c r="B18" s="165"/>
      <c r="C18" s="165"/>
      <c r="D18" s="183"/>
      <c r="E18" s="165"/>
      <c r="F18" s="183"/>
      <c r="G18" s="10"/>
    </row>
    <row r="19" spans="1:7" ht="15.75" customHeight="1">
      <c r="A19" s="164" t="s">
        <v>87</v>
      </c>
      <c r="B19" s="165"/>
      <c r="C19" s="165"/>
      <c r="D19" s="151">
        <v>0</v>
      </c>
      <c r="E19" s="165"/>
      <c r="F19" s="151">
        <v>0</v>
      </c>
      <c r="G19" s="10"/>
    </row>
    <row r="20" spans="1:7" ht="15.75" customHeight="1">
      <c r="A20" s="144"/>
      <c r="B20" s="10"/>
      <c r="C20" s="10"/>
      <c r="D20" s="147"/>
      <c r="E20" s="10"/>
      <c r="F20" s="142"/>
      <c r="G20" s="10"/>
    </row>
    <row r="21" spans="1:7" ht="15.75" customHeight="1">
      <c r="A21" s="148" t="s">
        <v>119</v>
      </c>
      <c r="B21" s="149"/>
      <c r="C21" s="149"/>
      <c r="D21" s="150">
        <f>D13+D16+D19</f>
        <v>-8</v>
      </c>
      <c r="E21" s="149"/>
      <c r="F21" s="151">
        <f>F13</f>
        <v>10</v>
      </c>
      <c r="G21" s="149"/>
    </row>
    <row r="22" spans="1:7" ht="15.75" customHeight="1">
      <c r="A22" s="152"/>
      <c r="B22" s="10"/>
      <c r="C22" s="10"/>
      <c r="D22" s="142"/>
      <c r="E22" s="10"/>
      <c r="F22" s="142"/>
      <c r="G22" s="10"/>
    </row>
    <row r="23" spans="1:7" ht="15.75" customHeight="1">
      <c r="A23" s="152" t="s">
        <v>13</v>
      </c>
      <c r="B23" s="10"/>
      <c r="C23" s="10"/>
      <c r="D23" s="174">
        <v>176</v>
      </c>
      <c r="E23" s="10"/>
      <c r="F23" s="174">
        <v>166</v>
      </c>
      <c r="G23" s="10"/>
    </row>
    <row r="24" spans="1:7" ht="15.75" customHeight="1">
      <c r="A24" s="152"/>
      <c r="B24" s="10"/>
      <c r="C24" s="10"/>
      <c r="D24" s="142"/>
      <c r="E24" s="10"/>
      <c r="F24" s="142"/>
      <c r="G24" s="10"/>
    </row>
    <row r="25" spans="1:7" ht="13.5" customHeight="1" thickBot="1">
      <c r="A25" s="153" t="s">
        <v>57</v>
      </c>
      <c r="B25" s="171">
        <f>'Balance Sheet'!B14</f>
        <v>12</v>
      </c>
      <c r="C25" s="10"/>
      <c r="D25" s="175">
        <f>D21+D23</f>
        <v>168</v>
      </c>
      <c r="E25" s="10"/>
      <c r="F25" s="175">
        <f>F21+F23</f>
        <v>176</v>
      </c>
      <c r="G25" s="10"/>
    </row>
    <row r="26" spans="1:7" ht="15.75" customHeight="1" thickTop="1">
      <c r="A26" s="154"/>
      <c r="B26" s="130"/>
      <c r="C26" s="130"/>
      <c r="D26" s="130"/>
      <c r="E26" s="130"/>
      <c r="F26" s="154"/>
      <c r="G26" s="9"/>
    </row>
    <row r="27" spans="1:7" ht="15.75" customHeight="1">
      <c r="A27" s="155"/>
      <c r="B27" s="156"/>
      <c r="C27" s="156"/>
      <c r="D27" s="156"/>
      <c r="E27" s="156"/>
      <c r="F27" s="157"/>
      <c r="G27" s="9"/>
    </row>
    <row r="28" spans="1:7" ht="15.75" customHeight="1">
      <c r="A28" s="178" t="str">
        <f>'Income Statement'!A31</f>
        <v>Приложения на страници от 5 до 28 са неразделна част от финансовия отчет</v>
      </c>
      <c r="B28" s="179"/>
      <c r="C28" s="179"/>
      <c r="D28" s="179"/>
      <c r="E28" s="155"/>
      <c r="F28" s="155"/>
      <c r="G28" s="10"/>
    </row>
    <row r="29" spans="1:7" ht="15.75" customHeight="1">
      <c r="A29" s="159"/>
      <c r="B29" s="155"/>
      <c r="C29" s="155"/>
      <c r="D29" s="155"/>
      <c r="E29" s="155"/>
      <c r="F29" s="155"/>
      <c r="G29" s="10"/>
    </row>
    <row r="30" spans="1:7" ht="15.75" customHeight="1">
      <c r="A30" s="158"/>
      <c r="B30" s="155"/>
      <c r="C30" s="155"/>
      <c r="D30" s="155"/>
      <c r="E30" s="155"/>
      <c r="F30" s="155"/>
      <c r="G30" s="10"/>
    </row>
    <row r="31" spans="1:7" ht="15.75" customHeight="1">
      <c r="A31" s="12" t="s">
        <v>19</v>
      </c>
      <c r="B31" s="155"/>
      <c r="C31" s="155"/>
      <c r="D31" s="155"/>
      <c r="E31" s="155"/>
      <c r="F31" s="155"/>
      <c r="G31" s="10"/>
    </row>
    <row r="32" spans="1:7" ht="15.75" customHeight="1">
      <c r="A32" s="132" t="str">
        <f>+'Balance Sheet'!A39</f>
        <v>                          Даниел Гаргов</v>
      </c>
      <c r="B32" s="155"/>
      <c r="C32" s="155"/>
      <c r="D32" s="155"/>
      <c r="E32" s="155"/>
      <c r="F32" s="155"/>
      <c r="G32" s="10"/>
    </row>
    <row r="33" spans="1:6" ht="15.75" customHeight="1">
      <c r="A33" s="12"/>
      <c r="B33" s="160"/>
      <c r="C33" s="160"/>
      <c r="D33" s="160"/>
      <c r="E33" s="160"/>
      <c r="F33" s="160"/>
    </row>
    <row r="34" spans="1:6" ht="15.75" customHeight="1">
      <c r="A34" s="13"/>
      <c r="B34" s="160"/>
      <c r="C34" s="160"/>
      <c r="D34" s="160"/>
      <c r="E34" s="160"/>
      <c r="F34" s="160"/>
    </row>
    <row r="35" spans="1:6" ht="15.75" customHeight="1">
      <c r="A35" s="16" t="s">
        <v>6</v>
      </c>
      <c r="B35" s="160"/>
      <c r="C35" s="160"/>
      <c r="D35" s="160"/>
      <c r="E35" s="160"/>
      <c r="F35" s="160"/>
    </row>
    <row r="36" spans="1:6" ht="15.75" customHeight="1">
      <c r="A36" s="35" t="str">
        <f>+'Balance Sheet'!A43</f>
        <v>                        Перфект М ЕООД</v>
      </c>
      <c r="B36" s="160"/>
      <c r="C36" s="160"/>
      <c r="D36" s="160"/>
      <c r="E36" s="160"/>
      <c r="F36" s="160"/>
    </row>
    <row r="37" spans="1:6" ht="15.75" customHeight="1">
      <c r="A37" s="35" t="str">
        <f>+'Balance Sheet'!A44</f>
        <v>                        Олга Тонева</v>
      </c>
      <c r="B37" s="160"/>
      <c r="C37" s="160"/>
      <c r="D37" s="160"/>
      <c r="E37" s="160"/>
      <c r="F37" s="160"/>
    </row>
    <row r="38" spans="1:6" ht="15.75" customHeight="1">
      <c r="A38" s="35" t="str">
        <f>+'Balance Sheet'!A45</f>
        <v>                       Управител</v>
      </c>
      <c r="B38" s="160"/>
      <c r="C38" s="160"/>
      <c r="D38" s="160"/>
      <c r="E38" s="160"/>
      <c r="F38" s="160"/>
    </row>
    <row r="39" spans="1:6" ht="13.5" customHeight="1">
      <c r="A39" s="16"/>
      <c r="B39" s="160"/>
      <c r="C39" s="160"/>
      <c r="D39" s="160"/>
      <c r="E39" s="160"/>
      <c r="F39" s="160"/>
    </row>
    <row r="40" spans="1:6" ht="13.5" customHeight="1">
      <c r="A40" s="161"/>
      <c r="B40" s="160"/>
      <c r="C40" s="160"/>
      <c r="D40" s="160"/>
      <c r="E40" s="160"/>
      <c r="F40" s="160"/>
    </row>
    <row r="41" spans="1:6" ht="13.5" customHeight="1">
      <c r="A41" s="181"/>
      <c r="B41" s="160"/>
      <c r="C41" s="160"/>
      <c r="D41" s="160"/>
      <c r="E41" s="160"/>
      <c r="F41" s="160"/>
    </row>
    <row r="42" spans="1:6" ht="12.75" customHeight="1">
      <c r="A42" s="182"/>
      <c r="B42" s="160"/>
      <c r="C42" s="160"/>
      <c r="D42" s="160"/>
      <c r="E42" s="160"/>
      <c r="F42" s="160"/>
    </row>
    <row r="43" spans="1:6" ht="13.5" customHeight="1">
      <c r="A43" s="157"/>
      <c r="B43" s="160"/>
      <c r="C43" s="160"/>
      <c r="D43" s="160"/>
      <c r="E43" s="160"/>
      <c r="F43" s="160"/>
    </row>
    <row r="44" spans="1:6" ht="13.5" customHeight="1">
      <c r="A44" s="181"/>
      <c r="B44" s="160"/>
      <c r="C44" s="160"/>
      <c r="D44" s="160"/>
      <c r="E44" s="160"/>
      <c r="F44" s="160"/>
    </row>
    <row r="45" ht="13.5" customHeight="1">
      <c r="A45" s="166"/>
    </row>
    <row r="46" spans="1:7" ht="13.5" customHeight="1">
      <c r="A46" s="184"/>
      <c r="B46" s="14"/>
      <c r="C46" s="14"/>
      <c r="D46" s="14"/>
      <c r="E46" s="14"/>
      <c r="F46" s="14"/>
      <c r="G46" s="14"/>
    </row>
    <row r="47" ht="13.5" customHeight="1">
      <c r="A47" s="35"/>
    </row>
    <row r="48" ht="0" customHeight="1" hidden="1">
      <c r="A48" s="35" t="s">
        <v>7</v>
      </c>
    </row>
    <row r="49" ht="0" customHeight="1" hidden="1">
      <c r="A49" s="34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41.57421875" style="28" customWidth="1"/>
    <col min="2" max="2" width="1.7109375" style="28" customWidth="1"/>
    <col min="3" max="3" width="9.140625" style="28" customWidth="1"/>
    <col min="4" max="4" width="2.00390625" style="28" customWidth="1"/>
    <col min="5" max="5" width="9.140625" style="28" customWidth="1"/>
    <col min="6" max="6" width="2.00390625" style="28" customWidth="1"/>
    <col min="7" max="7" width="10.00390625" style="28" hidden="1" customWidth="1"/>
    <col min="8" max="8" width="1.57421875" style="28" hidden="1" customWidth="1"/>
    <col min="9" max="9" width="9.140625" style="28" customWidth="1"/>
    <col min="10" max="10" width="2.00390625" style="28" customWidth="1"/>
    <col min="11" max="11" width="10.7109375" style="28" customWidth="1"/>
    <col min="12" max="12" width="2.00390625" style="28" customWidth="1"/>
    <col min="13" max="13" width="9.7109375" style="28" customWidth="1"/>
    <col min="14" max="14" width="0" style="28" hidden="1" customWidth="1"/>
    <col min="15" max="16384" width="9.140625" style="28" customWidth="1"/>
  </cols>
  <sheetData>
    <row r="1" spans="1:13" ht="18" customHeight="1">
      <c r="A1" s="6" t="str">
        <f>Cover!D1</f>
        <v>ФОРУКОМ ФОНД ИМОТИ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5" t="s">
        <v>73</v>
      </c>
      <c r="B2" s="1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 customHeight="1">
      <c r="A3" s="51" t="s">
        <v>105</v>
      </c>
      <c r="B3" s="1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" customHeight="1">
      <c r="A4" s="17"/>
      <c r="B4" s="17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33.75" customHeight="1">
      <c r="A5" s="233"/>
      <c r="B5" s="106"/>
      <c r="C5" s="231" t="s">
        <v>3</v>
      </c>
      <c r="D5" s="24"/>
      <c r="E5" s="231" t="s">
        <v>78</v>
      </c>
      <c r="F5" s="24"/>
      <c r="G5" s="231" t="s">
        <v>4</v>
      </c>
      <c r="H5" s="24"/>
      <c r="I5" s="231" t="s">
        <v>50</v>
      </c>
      <c r="J5" s="24"/>
      <c r="K5" s="231" t="s">
        <v>74</v>
      </c>
      <c r="L5" s="24"/>
      <c r="M5" s="231" t="s">
        <v>5</v>
      </c>
    </row>
    <row r="6" spans="1:13" s="30" customFormat="1" ht="20.25" customHeight="1">
      <c r="A6" s="233"/>
      <c r="B6" s="106"/>
      <c r="C6" s="232"/>
      <c r="D6" s="36"/>
      <c r="E6" s="232"/>
      <c r="F6" s="36"/>
      <c r="G6" s="232"/>
      <c r="H6" s="29"/>
      <c r="I6" s="232"/>
      <c r="J6" s="29"/>
      <c r="K6" s="232"/>
      <c r="L6" s="29"/>
      <c r="M6" s="232"/>
    </row>
    <row r="7" spans="1:13" s="30" customFormat="1" ht="15">
      <c r="A7" s="37"/>
      <c r="B7" s="37"/>
      <c r="C7" s="36"/>
      <c r="D7" s="36"/>
      <c r="E7" s="36"/>
      <c r="F7" s="36"/>
      <c r="G7" s="36"/>
      <c r="H7" s="29"/>
      <c r="I7" s="29"/>
      <c r="J7" s="29"/>
      <c r="K7" s="36"/>
      <c r="L7" s="29"/>
      <c r="M7" s="36"/>
    </row>
    <row r="8" spans="1:13" s="30" customFormat="1" ht="15">
      <c r="A8" s="84" t="s">
        <v>107</v>
      </c>
      <c r="B8" s="84"/>
      <c r="C8" s="85">
        <v>1810</v>
      </c>
      <c r="D8" s="86"/>
      <c r="E8" s="85">
        <v>2</v>
      </c>
      <c r="F8" s="86"/>
      <c r="G8" s="85">
        <v>0</v>
      </c>
      <c r="H8" s="86"/>
      <c r="I8" s="85">
        <v>81</v>
      </c>
      <c r="J8" s="86"/>
      <c r="K8" s="85">
        <v>-75</v>
      </c>
      <c r="L8" s="86"/>
      <c r="M8" s="85">
        <f>SUM(C8:L8)</f>
        <v>1818</v>
      </c>
    </row>
    <row r="9" spans="1:13" s="30" customFormat="1" ht="15">
      <c r="A9" s="84"/>
      <c r="B9" s="84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s="30" customFormat="1" ht="15">
      <c r="A10" s="129" t="s">
        <v>94</v>
      </c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s="30" customFormat="1" ht="8.25" customHeight="1">
      <c r="A11" s="129"/>
      <c r="B11" s="84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s="30" customFormat="1" ht="16.5" customHeight="1">
      <c r="A12" s="135" t="s">
        <v>92</v>
      </c>
      <c r="B12" s="186"/>
      <c r="C12" s="187">
        <v>0</v>
      </c>
      <c r="D12" s="31"/>
      <c r="E12" s="187">
        <v>0</v>
      </c>
      <c r="F12" s="31"/>
      <c r="G12" s="31"/>
      <c r="H12" s="31"/>
      <c r="I12" s="200">
        <v>-3</v>
      </c>
      <c r="J12" s="201"/>
      <c r="K12" s="200">
        <v>44</v>
      </c>
      <c r="L12" s="187"/>
      <c r="M12" s="187">
        <f>SUM(C12:L12)</f>
        <v>41</v>
      </c>
    </row>
    <row r="13" spans="1:13" s="190" customFormat="1" ht="16.5" customHeight="1">
      <c r="A13" s="185" t="s">
        <v>93</v>
      </c>
      <c r="B13" s="188"/>
      <c r="C13" s="197">
        <v>0</v>
      </c>
      <c r="D13" s="180"/>
      <c r="E13" s="197">
        <v>0</v>
      </c>
      <c r="F13" s="180"/>
      <c r="G13" s="180"/>
      <c r="H13" s="180"/>
      <c r="I13" s="189">
        <v>0</v>
      </c>
      <c r="J13" s="202"/>
      <c r="K13" s="189">
        <v>40</v>
      </c>
      <c r="L13" s="189"/>
      <c r="M13" s="189">
        <f>SUM(C13:L13)</f>
        <v>40</v>
      </c>
    </row>
    <row r="14" spans="1:13" s="190" customFormat="1" ht="29.25" customHeight="1">
      <c r="A14" s="185" t="s">
        <v>91</v>
      </c>
      <c r="B14" s="188"/>
      <c r="C14" s="197">
        <v>0</v>
      </c>
      <c r="D14" s="180"/>
      <c r="E14" s="197">
        <v>0</v>
      </c>
      <c r="F14" s="180"/>
      <c r="G14" s="180"/>
      <c r="H14" s="180"/>
      <c r="I14" s="189">
        <v>-3</v>
      </c>
      <c r="J14" s="202"/>
      <c r="K14" s="189">
        <v>4</v>
      </c>
      <c r="L14" s="189"/>
      <c r="M14" s="189">
        <f>SUM(C14:L14)</f>
        <v>1</v>
      </c>
    </row>
    <row r="15" spans="1:13" s="30" customFormat="1" ht="15">
      <c r="A15" s="87"/>
      <c r="B15" s="87"/>
      <c r="C15" s="85"/>
      <c r="D15" s="86"/>
      <c r="E15" s="86"/>
      <c r="F15" s="86"/>
      <c r="G15" s="86"/>
      <c r="H15" s="86"/>
      <c r="I15" s="85"/>
      <c r="J15" s="86"/>
      <c r="K15" s="85"/>
      <c r="L15" s="86"/>
      <c r="M15" s="85"/>
    </row>
    <row r="16" spans="1:13" s="30" customFormat="1" ht="15.75" thickBot="1">
      <c r="A16" s="84" t="s">
        <v>95</v>
      </c>
      <c r="B16" s="84"/>
      <c r="C16" s="104">
        <f>C8+C12</f>
        <v>1810</v>
      </c>
      <c r="D16" s="86"/>
      <c r="E16" s="104">
        <f>E8+E12</f>
        <v>2</v>
      </c>
      <c r="F16" s="86"/>
      <c r="G16" s="85"/>
      <c r="H16" s="85"/>
      <c r="I16" s="104">
        <f>I8+I12</f>
        <v>78</v>
      </c>
      <c r="J16" s="86"/>
      <c r="K16" s="104">
        <f>K8+K12</f>
        <v>-31</v>
      </c>
      <c r="L16" s="86"/>
      <c r="M16" s="104">
        <f>M8+M12</f>
        <v>1859</v>
      </c>
    </row>
    <row r="17" spans="1:13" s="30" customFormat="1" ht="15.75" thickTop="1">
      <c r="A17" s="12"/>
      <c r="B17" s="1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30" customFormat="1" ht="15">
      <c r="A18" s="129" t="s">
        <v>108</v>
      </c>
      <c r="B18" s="1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30" customFormat="1" ht="9" customHeight="1">
      <c r="A19" s="129"/>
      <c r="B19" s="1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4" s="30" customFormat="1" ht="15" customHeight="1">
      <c r="A20" s="191" t="s">
        <v>92</v>
      </c>
      <c r="B20" s="192"/>
      <c r="C20" s="193">
        <v>0</v>
      </c>
      <c r="D20" s="194"/>
      <c r="E20" s="193">
        <v>0</v>
      </c>
      <c r="F20" s="194"/>
      <c r="G20" s="194"/>
      <c r="H20" s="194"/>
      <c r="I20" s="200">
        <v>0</v>
      </c>
      <c r="J20" s="201"/>
      <c r="K20" s="200">
        <v>8</v>
      </c>
      <c r="L20" s="194"/>
      <c r="M20" s="193">
        <f>SUM(C20:L20)</f>
        <v>8</v>
      </c>
      <c r="N20" s="195"/>
    </row>
    <row r="21" spans="1:14" s="30" customFormat="1" ht="15" customHeight="1">
      <c r="A21" s="196" t="s">
        <v>100</v>
      </c>
      <c r="B21" s="192"/>
      <c r="C21" s="197">
        <v>0</v>
      </c>
      <c r="D21" s="180"/>
      <c r="E21" s="197">
        <v>0</v>
      </c>
      <c r="F21" s="180"/>
      <c r="G21" s="180"/>
      <c r="H21" s="180"/>
      <c r="I21" s="189">
        <v>0</v>
      </c>
      <c r="J21" s="202"/>
      <c r="K21" s="189">
        <v>8</v>
      </c>
      <c r="L21" s="199"/>
      <c r="M21" s="198">
        <f>SUM(C21:L21)</f>
        <v>8</v>
      </c>
      <c r="N21" s="195"/>
    </row>
    <row r="22" spans="1:14" s="30" customFormat="1" ht="30.75" customHeight="1">
      <c r="A22" s="196" t="s">
        <v>91</v>
      </c>
      <c r="B22" s="192"/>
      <c r="C22" s="197">
        <v>0</v>
      </c>
      <c r="D22" s="180"/>
      <c r="E22" s="197">
        <v>0</v>
      </c>
      <c r="F22" s="180"/>
      <c r="G22" s="180"/>
      <c r="H22" s="180"/>
      <c r="I22" s="189">
        <v>0</v>
      </c>
      <c r="J22" s="202"/>
      <c r="K22" s="189">
        <v>0</v>
      </c>
      <c r="L22" s="199"/>
      <c r="M22" s="198">
        <f>SUM(C22:L22)</f>
        <v>0</v>
      </c>
      <c r="N22" s="195"/>
    </row>
    <row r="23" spans="1:13" s="30" customFormat="1" ht="15">
      <c r="A23" s="121"/>
      <c r="B23" s="89"/>
      <c r="C23" s="88"/>
      <c r="D23" s="31"/>
      <c r="E23" s="88"/>
      <c r="F23" s="31"/>
      <c r="G23" s="31"/>
      <c r="H23" s="31"/>
      <c r="I23" s="88"/>
      <c r="J23" s="31"/>
      <c r="K23" s="88"/>
      <c r="L23" s="87"/>
      <c r="M23" s="88"/>
    </row>
    <row r="24" spans="1:13" s="30" customFormat="1" ht="15.75" thickBot="1">
      <c r="A24" s="84" t="s">
        <v>109</v>
      </c>
      <c r="B24" s="84"/>
      <c r="C24" s="104">
        <f>C16+C20</f>
        <v>1810</v>
      </c>
      <c r="D24" s="86"/>
      <c r="E24" s="104">
        <f>E16+E20</f>
        <v>2</v>
      </c>
      <c r="F24" s="86"/>
      <c r="G24" s="105"/>
      <c r="H24" s="86"/>
      <c r="I24" s="104">
        <f>I16+I20</f>
        <v>78</v>
      </c>
      <c r="J24" s="86"/>
      <c r="K24" s="104">
        <f>K16+K20</f>
        <v>-23</v>
      </c>
      <c r="L24" s="86"/>
      <c r="M24" s="104">
        <f>M16+M20</f>
        <v>1867</v>
      </c>
    </row>
    <row r="25" spans="1:13" s="30" customFormat="1" ht="15.75" thickTop="1">
      <c r="A25" s="37"/>
      <c r="B25" s="37"/>
      <c r="C25" s="36"/>
      <c r="D25" s="36"/>
      <c r="E25" s="36"/>
      <c r="F25" s="36"/>
      <c r="G25" s="36"/>
      <c r="H25" s="29"/>
      <c r="I25" s="29"/>
      <c r="J25" s="29"/>
      <c r="K25" s="36"/>
      <c r="L25" s="29"/>
      <c r="M25" s="36"/>
    </row>
    <row r="26" spans="1:2" s="31" customFormat="1" ht="15">
      <c r="A26" s="12"/>
      <c r="B26" s="12"/>
    </row>
    <row r="27" spans="1:13" s="31" customFormat="1" ht="15">
      <c r="A27" s="176" t="str">
        <f>'Income Statement'!A31</f>
        <v>Приложения на страници от 5 до 28 са неразделна част от финансовия отчет</v>
      </c>
      <c r="B27" s="176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  <row r="28" spans="1:2" s="31" customFormat="1" ht="14.25" customHeight="1">
      <c r="A28" s="13"/>
      <c r="B28" s="13"/>
    </row>
    <row r="29" spans="1:2" s="31" customFormat="1" ht="14.25" customHeight="1">
      <c r="A29" s="82"/>
      <c r="B29" s="82"/>
    </row>
    <row r="30" spans="1:2" ht="15">
      <c r="A30" s="73" t="s">
        <v>19</v>
      </c>
      <c r="B30" s="73"/>
    </row>
    <row r="31" spans="1:6" ht="15">
      <c r="A31" s="75" t="str">
        <f>+'Cash Flow Statement'!A32</f>
        <v>                          Даниел Гаргов</v>
      </c>
      <c r="B31" s="75"/>
      <c r="C31" s="33"/>
      <c r="D31" s="33"/>
      <c r="E31" s="33"/>
      <c r="F31" s="33"/>
    </row>
    <row r="32" spans="1:6" ht="15">
      <c r="A32" s="73"/>
      <c r="B32" s="76"/>
      <c r="C32" s="14"/>
      <c r="D32" s="14"/>
      <c r="E32" s="14"/>
      <c r="F32" s="14"/>
    </row>
    <row r="33" spans="1:6" ht="15">
      <c r="A33" s="76"/>
      <c r="B33" s="76"/>
      <c r="C33" s="14"/>
      <c r="D33" s="14"/>
      <c r="E33" s="14"/>
      <c r="F33" s="14"/>
    </row>
    <row r="34" spans="1:2" ht="15">
      <c r="A34" s="77" t="s">
        <v>6</v>
      </c>
      <c r="B34" s="77"/>
    </row>
    <row r="35" spans="1:2" ht="15">
      <c r="A35" s="78" t="str">
        <f>+'Cash Flow Statement'!A36</f>
        <v>                        Перфект М ЕООД</v>
      </c>
      <c r="B35" s="78"/>
    </row>
    <row r="36" spans="1:2" ht="15">
      <c r="A36" s="78" t="str">
        <f>+'Cash Flow Statement'!A37</f>
        <v>                        Олга Тонева</v>
      </c>
      <c r="B36" s="78"/>
    </row>
    <row r="37" spans="1:2" ht="15">
      <c r="A37" s="78" t="str">
        <f>+'Cash Flow Statement'!A38</f>
        <v>                       Управител</v>
      </c>
      <c r="B37" s="79"/>
    </row>
    <row r="38" spans="1:2" ht="15">
      <c r="A38" s="73"/>
      <c r="B38" s="73"/>
    </row>
    <row r="39" spans="1:2" ht="15">
      <c r="A39" s="47"/>
      <c r="B39" s="47"/>
    </row>
    <row r="40" spans="1:2" ht="15">
      <c r="A40" s="47"/>
      <c r="B40" s="47"/>
    </row>
    <row r="41" spans="1:2" ht="15">
      <c r="A41" s="47"/>
      <c r="B41" s="47"/>
    </row>
    <row r="48" spans="1:2" ht="15">
      <c r="A48" s="117"/>
      <c r="B48" s="32"/>
    </row>
    <row r="49" ht="15">
      <c r="A49" s="118"/>
    </row>
    <row r="50" ht="15">
      <c r="A50" s="119"/>
    </row>
    <row r="51" ht="15">
      <c r="A51"/>
    </row>
    <row r="52" ht="15">
      <c r="A52" s="117"/>
    </row>
    <row r="53" ht="15">
      <c r="A53"/>
    </row>
    <row r="54" ht="15">
      <c r="A54" s="119"/>
    </row>
    <row r="55" ht="15">
      <c r="A55" s="119"/>
    </row>
    <row r="56" ht="15">
      <c r="A56"/>
    </row>
    <row r="57" ht="15">
      <c r="A57" s="117"/>
    </row>
    <row r="58" ht="15">
      <c r="A58"/>
    </row>
    <row r="59" ht="15">
      <c r="A59" s="119"/>
    </row>
    <row r="60" ht="15">
      <c r="A60" s="119"/>
    </row>
    <row r="61" ht="15">
      <c r="A61" s="119"/>
    </row>
    <row r="62" ht="15">
      <c r="A62" s="119"/>
    </row>
    <row r="63" ht="15">
      <c r="A63"/>
    </row>
    <row r="64" ht="15">
      <c r="A64" s="117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3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User1</cp:lastModifiedBy>
  <cp:lastPrinted>2016-03-25T10:10:07Z</cp:lastPrinted>
  <dcterms:created xsi:type="dcterms:W3CDTF">2003-02-07T14:36:34Z</dcterms:created>
  <dcterms:modified xsi:type="dcterms:W3CDTF">2016-03-28T12:43:22Z</dcterms:modified>
  <cp:category/>
  <cp:version/>
  <cp:contentType/>
  <cp:contentStatus/>
</cp:coreProperties>
</file>