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<sst xmlns="http://schemas.openxmlformats.org/spreadsheetml/2006/main" count="87" uniqueCount="80">
  <si>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</si>
  <si>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</si>
  <si>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</si>
  <si>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</si>
  <si>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</si>
  <si>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</si>
  <si>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</si>
  <si>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</si>
  <si>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</si>
  <si>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</si>
  <si>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</si>
  <si>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</si>
  <si>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</si>
  <si>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</si>
  <si>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</si>
  <si>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</si>
  <si>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</si>
  <si>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</si>
  <si>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</si>
  <si>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</si>
  <si>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</si>
  <si>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</si>
  <si>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</si>
  <si>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</si>
  <si>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</si>
  <si>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</si>
  <si>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</si>
  <si>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</si>
  <si>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</si>
  <si>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</si>
  <si>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</si>
  <si>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</si>
  <si>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</si>
  <si>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</si>
  <si>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</si>
  <si>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</si>
  <si>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</si>
  <si>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</si>
  <si>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</si>
  <si>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</si>
  <si>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</si>
  <si>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</si>
  <si>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</si>
  <si>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</si>
  <si>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</si>
  <si>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</si>
  <si>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</si>
  <si>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</si>
  <si>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</si>
  <si>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</si>
  <si>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</si>
  <si>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</si>
  <si>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</si>
  <si>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</si>
  <si>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</si>
  <si>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</si>
  <si>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</si>
  <si>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</si>
  <si>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</si>
  <si>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</si>
  <si>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</si>
  <si>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</si>
  <si>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</si>
  <si>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</si>
  <si>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</si>
  <si>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</si>
  <si>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</si>
  <si>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</si>
  <si>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</si>
  <si>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</si>
  <si>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</si>
  <si>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</si>
  <si>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</si>
  <si>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</si>
  <si>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</si>
  <si>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</si>
  <si>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</si>
  <si>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</si>
  <si>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30.09.2012</t>
  </si>
  <si>
    <t>Дата: 02.10.2012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</si>
</sst>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733903-50188</f>
        <v>683715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-186687</v>
      </c>
      <c r="G18" s="27">
        <v>733903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65268+1441</f>
        <v>66709</v>
      </c>
      <c r="D19" s="8">
        <v>259280</v>
      </c>
      <c r="E19" s="21" t="s">
        <v>26</v>
      </c>
      <c r="F19" s="27">
        <f>F16+F17+F18</f>
        <v>497028</v>
      </c>
      <c r="G19" s="27">
        <v>683715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2889375</v>
      </c>
      <c r="D20" s="8">
        <v>2897373</v>
      </c>
      <c r="E20" s="22" t="s">
        <v>28</v>
      </c>
      <c r="F20" s="8">
        <f>F19+F13+F8</f>
        <v>16409557</v>
      </c>
      <c r="G20" s="8">
        <v>16596653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2956084</v>
      </c>
      <c r="D22" s="8"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12472746</v>
      </c>
      <c r="D24" s="8"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10489153</v>
      </c>
      <c r="D25" s="8">
        <v>10247169</v>
      </c>
      <c r="E25" s="8" t="s">
        <v>51</v>
      </c>
      <c r="F25" s="8">
        <f>SUM(F26:F28)</f>
        <v>32991</v>
      </c>
      <c r="G25" s="8"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377</v>
      </c>
      <c r="G26" s="6">
        <v>380</v>
      </c>
    </row>
    <row r="27" spans="2:7" ht="12">
      <c r="B27" s="6" t="s">
        <v>40</v>
      </c>
      <c r="C27" s="6">
        <f>1960515+2933+8915+4707+4526+1997</f>
        <v>1983593</v>
      </c>
      <c r="D27" s="6">
        <v>1930236</v>
      </c>
      <c r="E27" s="8" t="s">
        <v>39</v>
      </c>
      <c r="F27" s="6">
        <f>2+32612</f>
        <v>32614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861080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13333826</v>
      </c>
      <c r="D34" s="6"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289</v>
      </c>
    </row>
    <row r="36" spans="2:7" ht="13.5" customHeight="1">
      <c r="B36" s="8" t="s">
        <v>59</v>
      </c>
      <c r="C36" s="6">
        <f>1043+25269+68</f>
        <v>26380</v>
      </c>
      <c r="D36" s="6">
        <v>46656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32991</v>
      </c>
      <c r="G37" s="6"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32991</v>
      </c>
      <c r="G38" s="6">
        <v>35967</v>
      </c>
    </row>
    <row r="39" spans="2:7" ht="12">
      <c r="B39" s="8" t="s">
        <v>41</v>
      </c>
      <c r="C39" s="6">
        <f>44984+81274</f>
        <v>126258</v>
      </c>
      <c r="D39" s="6"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152638</v>
      </c>
      <c r="D40" s="6">
        <v>441275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16442548</v>
      </c>
      <c r="D42" s="6">
        <v>16632620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16442548</v>
      </c>
      <c r="D44" s="8">
        <v>16632620</v>
      </c>
      <c r="E44" s="21" t="s">
        <v>34</v>
      </c>
      <c r="F44" s="6">
        <f>F38+F20</f>
        <v>16442548</v>
      </c>
      <c r="G44" s="6">
        <v>16632620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/>
      <c r="C48" s="29"/>
      <c r="D48" s="29"/>
      <c r="E48" s="30"/>
      <c r="F48" s="30"/>
      <c r="G48" s="4"/>
      <c r="H48" s="1"/>
    </row>
    <row r="49" spans="3:8" ht="12">
      <c r="C49" s="1"/>
      <c r="D49" s="1"/>
      <c r="E49" s="1"/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5">
      <c r="B56" s="5" t="s">
        <v>79</v>
      </c>
      <c r="C56" s="29" t="s">
        <v>71</v>
      </c>
      <c r="D56" s="29"/>
      <c r="E56" s="30" t="s">
        <v>73</v>
      </c>
      <c r="F56" s="30"/>
      <c r="G56" s="4"/>
      <c r="H56" s="1"/>
    </row>
    <row r="57" spans="3:8" ht="12">
      <c r="C57" s="1" t="s">
        <v>72</v>
      </c>
      <c r="D57" s="1"/>
      <c r="E57" s="1" t="s">
        <v>74</v>
      </c>
      <c r="F57" s="1"/>
      <c r="G57" s="1"/>
      <c r="H57" s="1"/>
    </row>
    <row r="58" spans="3:8" ht="12"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7">
    <mergeCell ref="C56:D56"/>
    <mergeCell ref="E56:F56"/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2012-10-08T08:27:04Z</cp:lastPrinted>
  <dcterms:created xsi:type="dcterms:W3CDTF">2004-03-04T10:58:58Z</dcterms:created>
  <dcterms:modified xsi:type="dcterms:W3CDTF">2012-10-08T08:52:52Z</dcterms:modified>
  <cp:category/>
  <cp:version/>
  <cp:contentType/>
  <cp:contentStatus/>
</cp:coreProperties>
</file>