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599" activeTab="3"/>
  </bookViews>
  <sheets>
    <sheet name="отчет за доходите" sheetId="1" r:id="rId1"/>
    <sheet name="баланс" sheetId="2" r:id="rId2"/>
    <sheet name="отчет за паричните потоци" sheetId="3" r:id="rId3"/>
    <sheet name="отчет за изм. на капитала" sheetId="4" r:id="rId4"/>
  </sheets>
  <definedNames/>
  <calcPr fullCalcOnLoad="1"/>
</workbook>
</file>

<file path=xl/sharedStrings.xml><?xml version="1.0" encoding="utf-8"?>
<sst xmlns="http://schemas.openxmlformats.org/spreadsheetml/2006/main" count="158" uniqueCount="125">
  <si>
    <t>Сума в /хил. лв./</t>
  </si>
  <si>
    <t>Спечелени премии, нетни от презастраховане</t>
  </si>
  <si>
    <t xml:space="preserve">Разпределен доход от инвестиции, пренесен от нетехническия отчет </t>
  </si>
  <si>
    <t>Друг технически доход, нетен от презастраховане</t>
  </si>
  <si>
    <t>брутна сума</t>
  </si>
  <si>
    <t>дял на презастрахователите</t>
  </si>
  <si>
    <t>Нетни оперативни разходи</t>
  </si>
  <si>
    <t>Други технически разходи, нетни от презастраховане</t>
  </si>
  <si>
    <t>Промяна в запасния фонд (+/-)</t>
  </si>
  <si>
    <t>НЕТЕХНИЧЕСКИ ОТЧЕТ</t>
  </si>
  <si>
    <t>Съставител:</t>
  </si>
  <si>
    <t>АКТИВ</t>
  </si>
  <si>
    <t>Сума /в хил. лв./</t>
  </si>
  <si>
    <t>Депозити във финансови институции</t>
  </si>
  <si>
    <t>Нематериални активи</t>
  </si>
  <si>
    <t>СУМА НА АКТИВА</t>
  </si>
  <si>
    <t>ПАСИВ</t>
  </si>
  <si>
    <t>Резерви</t>
  </si>
  <si>
    <t>Неразпределена печалба</t>
  </si>
  <si>
    <t>Пренос-премиен резерв</t>
  </si>
  <si>
    <t>Резерв за предстоящи плащания</t>
  </si>
  <si>
    <t>Запасен фонд</t>
  </si>
  <si>
    <t>СУМА НА ПАСИВА</t>
  </si>
  <si>
    <t>ОТЧЕТ ЗА ДОХОДИТЕ</t>
  </si>
  <si>
    <t>Бележки</t>
  </si>
  <si>
    <t>ЗД "ЕВРОИНС" АД</t>
  </si>
  <si>
    <t xml:space="preserve">Брутна сума на изплатените обезщетения </t>
  </si>
  <si>
    <t xml:space="preserve">Дял на презастрахователите в изплатените обезщетения </t>
  </si>
  <si>
    <t>Промяна в брутната сума на резерва за предстоящи плащания</t>
  </si>
  <si>
    <t>Нетен доход от инвестиции</t>
  </si>
  <si>
    <t xml:space="preserve">ТЕХНИЧЕСКИ ОТЧЕТ - ОБЩО ЗАСТРАХОВАНЕ </t>
  </si>
  <si>
    <t>Изплатени обзщетения, нетни от презастраховане</t>
  </si>
  <si>
    <t>Салдо на техническия отчет по общо застраховане</t>
  </si>
  <si>
    <t>Отстъпени премии на презастрахователи</t>
  </si>
  <si>
    <t>Промяна в брутния размер на пренос-премийния резерв (+/-)</t>
  </si>
  <si>
    <t>Промяна в дела на презастрахователите в пренос-премийния резерв</t>
  </si>
  <si>
    <t>Промяна в дела на презастрахователите в резерва за висящи плащания</t>
  </si>
  <si>
    <t>Владимир Маринов</t>
  </si>
  <si>
    <t>Главен счетоводител</t>
  </si>
  <si>
    <t>Представляващ:</t>
  </si>
  <si>
    <t xml:space="preserve">СЧЕТОВОДЕН БАЛАНС </t>
  </si>
  <si>
    <t>Общо инвестиции</t>
  </si>
  <si>
    <t xml:space="preserve">Парични средства и парични еквиваленти наличности </t>
  </si>
  <si>
    <t>Вземания и други текущи активи</t>
  </si>
  <si>
    <t>Инвестиции</t>
  </si>
  <si>
    <t xml:space="preserve">Записан акционерен капитал </t>
  </si>
  <si>
    <t>Печалба в т.ч.</t>
  </si>
  <si>
    <t xml:space="preserve">Общо капитал и резерви </t>
  </si>
  <si>
    <t xml:space="preserve">ТЕХНИЧЕСКИ РЕЗЕРВИ </t>
  </si>
  <si>
    <t>СОБСТВЕН КАПИТАЛ И РЕЗЕРВИ</t>
  </si>
  <si>
    <t xml:space="preserve">Резерви </t>
  </si>
  <si>
    <t xml:space="preserve">Общо технически резерви </t>
  </si>
  <si>
    <t>в хил.лева</t>
  </si>
  <si>
    <t>ПАРИЧНИ ПОТОЦИ ОТ ОСНОВНА ДЕЙНОСТ</t>
  </si>
  <si>
    <t>Получени премии</t>
  </si>
  <si>
    <t>Платени презастрахователни премии</t>
  </si>
  <si>
    <t>Платени обезщетения и суми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</si>
  <si>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</si>
  <si>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</si>
  <si>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</si>
  <si>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Получени лихви</t>
  </si>
  <si>
    <t xml:space="preserve">Платени данъци върху дохода от дейността </t>
  </si>
  <si>
    <t>Други парични потоци от основна дейност</t>
  </si>
  <si>
    <t>Нетни парични потоци от основна дейност ( I )</t>
  </si>
  <si>
    <t>ПАРИЧНИ ПОТОЦИ ОТ ИНВЕСТИЦИОННА ДЕЙНОСТ</t>
  </si>
  <si>
    <t>Постъпления от продажби на акции</t>
  </si>
  <si>
    <t>Постъпления от емитиране на капитал</t>
  </si>
  <si>
    <t>Постъпления от ценни книжа с фиксиран доход</t>
  </si>
  <si>
    <t>Покупка на акции</t>
  </si>
  <si>
    <t>Покупка на ценни книжа с фиксиран доход</t>
  </si>
  <si>
    <t>Други парични потоци от инвестиционна дейност</t>
  </si>
  <si>
    <t>Нетни парични потоци от инвестиционна дейност ( II )</t>
  </si>
  <si>
    <t>ПАРИЧНИ ПОТОЦИ ОТ ФИНАНСОВА ДЕЙНОСТ</t>
  </si>
  <si>
    <t>Платени дивиденти</t>
  </si>
  <si>
    <t>Платени лихви</t>
  </si>
  <si>
    <t>Парични потоци,свързани с получени/платени заеми</t>
  </si>
  <si>
    <t>Други парични потоци от финансова дейност</t>
  </si>
  <si>
    <t>Нетни парични потоци от финансова дейност ( III )</t>
  </si>
  <si>
    <t>ИЗМЕНЕНИЕ НА ПАРИЧНИТЕ СРЕДСТВА ПРЕЗ ПЕРИОДА ( I+II+III )</t>
  </si>
  <si>
    <t>ПАРИЧНИ СРЕДСТВА В НАЧАЛОТО НА ПЕРИОДА</t>
  </si>
  <si>
    <t>ПАРИЧНИ СРЕДСТВА В КРАЯ НА ПЕРИОДА</t>
  </si>
  <si>
    <t xml:space="preserve">ОТЧЕТ ЗА ПАРИЧНИТЕ ПОТОЦИ </t>
  </si>
  <si>
    <t xml:space="preserve">Съставител:                                                                        </t>
  </si>
  <si>
    <t>ОТЧЕТ ЗА ИЗМЕНЕНИЕТО В КАПИТАЛА НА ЗД " ЕВРОИНС" АД</t>
  </si>
  <si>
    <t>Акционерен</t>
  </si>
  <si>
    <t>Премии от</t>
  </si>
  <si>
    <t>Натрупана</t>
  </si>
  <si>
    <t>Общо</t>
  </si>
  <si>
    <t>капитал</t>
  </si>
  <si>
    <t>емисии</t>
  </si>
  <si>
    <t>печалба</t>
  </si>
  <si>
    <t>Разпределение за дивиденти</t>
  </si>
  <si>
    <t>Резерви от преоценка на активи</t>
  </si>
  <si>
    <t>Печалба за периода</t>
  </si>
  <si>
    <t>Салдо към 31 декември 2006</t>
  </si>
  <si>
    <t>Сгради</t>
  </si>
  <si>
    <t xml:space="preserve">Задължения и други пасиви </t>
  </si>
  <si>
    <t xml:space="preserve">Активи по отсрочени данъци </t>
  </si>
  <si>
    <t xml:space="preserve">Пасиви по отсрочени данъци </t>
  </si>
  <si>
    <t>Записани премии</t>
  </si>
  <si>
    <t xml:space="preserve">Машини, съоръжения и оборудване </t>
  </si>
  <si>
    <t>13.1.</t>
  </si>
  <si>
    <t>13.2.</t>
  </si>
  <si>
    <t>13.3.</t>
  </si>
  <si>
    <t>Кирил Бошов</t>
  </si>
  <si>
    <t>Председател на УС</t>
  </si>
  <si>
    <t>Приложените бележки представляват неразделна част от финансовия отчет</t>
  </si>
  <si>
    <t xml:space="preserve">Други приходи и разходи </t>
  </si>
  <si>
    <t>Други финансови приходи и разходи</t>
  </si>
  <si>
    <t>8, 10.1</t>
  </si>
  <si>
    <t>Аквизиционни разходи</t>
  </si>
  <si>
    <t>Административни разходи</t>
  </si>
  <si>
    <t>Презастрахователни комисиони и участие в печалбата</t>
  </si>
  <si>
    <t>Печалба за отчетния период</t>
  </si>
  <si>
    <t>Разпределение на печалба</t>
  </si>
  <si>
    <t>Акции и други ценни книжа с променлив доход</t>
  </si>
  <si>
    <t xml:space="preserve">Дългови ценни книжа и други ценни книжа с фиксиран доход </t>
  </si>
  <si>
    <t>Салдо към 31 декември  2007</t>
  </si>
  <si>
    <t>Други изменения в собствения капитал</t>
  </si>
  <si>
    <t>Периода 01.01.-30.06.2008</t>
  </si>
  <si>
    <t>Периода 01.01.-30.06.2007</t>
  </si>
  <si>
    <t>ЗА ПЕРИОДА ОТ 1 ЯНУАРИ  ДО 30 ЮНИ 2008 Г.</t>
  </si>
  <si>
    <t>ЗА ПЕРИОДА ОТ 1 ЯНУАРИ ДО 30 ЮНИ 2008 Г.</t>
  </si>
  <si>
    <t>Салдо към 30 юни 2008</t>
  </si>
  <si>
    <t>КЪМ 30 ЮНИ 2008</t>
  </si>
</sst>
</file>

<file path=xl/styles.xml><?xml version="1.0" encoding="utf-8"?>
<styleSheet xmlns="http://schemas.openxmlformats.org/spreadsheetml/2006/main">
  <numFmts count="6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"/>
    <numFmt numFmtId="173" formatCode="_-[$$-C09]* #,##0.00_-;\-[$$-C09]* #,##0.00_-;_-[$$-C09]* &quot;-&quot;??_-;_-@_-"/>
    <numFmt numFmtId="174" formatCode="0.00;[Red]0.00"/>
    <numFmt numFmtId="175" formatCode="#,##0\ ;\(#,##0\)"/>
    <numFmt numFmtId="176" formatCode="#,##0.0"/>
    <numFmt numFmtId="177" formatCode="#,##0.000"/>
    <numFmt numFmtId="178" formatCode="0.00000"/>
    <numFmt numFmtId="179" formatCode="0.000000"/>
    <numFmt numFmtId="180" formatCode="0.0000"/>
    <numFmt numFmtId="181" formatCode="0.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лв.&quot;;\-#,##0\ &quot;лв.&quot;"/>
    <numFmt numFmtId="191" formatCode="#,##0\ &quot;лв.&quot;;[Red]\-#,##0\ &quot;лв.&quot;"/>
    <numFmt numFmtId="192" formatCode="#,##0.00\ &quot;лв.&quot;;\-#,##0.00\ &quot;лв.&quot;"/>
    <numFmt numFmtId="193" formatCode="#,##0.00\ &quot;лв.&quot;;[Red]\-#,##0.00\ &quot;лв.&quot;"/>
    <numFmt numFmtId="194" formatCode="_-* #,##0\ &quot;лв.&quot;_-;\-* #,##0\ &quot;лв.&quot;_-;_-* &quot;-&quot;\ &quot;лв.&quot;_-;_-@_-"/>
    <numFmt numFmtId="195" formatCode="_-* #,##0\ _л_в_._-;\-* #,##0\ _л_в_._-;_-* &quot;-&quot;\ _л_в_._-;_-@_-"/>
    <numFmt numFmtId="196" formatCode="_-* #,##0.00\ &quot;лв.&quot;_-;\-* #,##0.00\ &quot;лв.&quot;_-;_-* &quot;-&quot;??\ &quot;лв.&quot;_-;_-@_-"/>
    <numFmt numFmtId="197" formatCode="_-* #,##0.00\ _л_в_._-;\-* #,##0.00\ _л_в_._-;_-* &quot;-&quot;??\ _л_в_._-;_-@_-"/>
    <numFmt numFmtId="198" formatCode="_-* #,##0.000\ _л_в_-;\-* #,##0.000\ _л_в_-;_-* &quot;-&quot;??\ _л_в_-;_-@_-"/>
    <numFmt numFmtId="199" formatCode="_-* #,##0\ _л_в_._-;\-* #,##0\ _л_в_._-;_-* &quot;-&quot;??\ _л_в_._-;_-@_-"/>
    <numFmt numFmtId="200" formatCode="0;[Red]0"/>
    <numFmt numFmtId="201" formatCode="#,##0\ &quot;хил. лв&quot;"/>
    <numFmt numFmtId="202" formatCode="###\ ###\ ###\ ##0"/>
    <numFmt numFmtId="203" formatCode="_-* #,##0\ _e_a_._-;\-* #,##0\ _e_a_._-;_-* &quot;-&quot;??\ _e_a_._-;_-@_-"/>
    <numFmt numFmtId="204" formatCode="_-* #,##0\ _л_в_-;\-* #,##0\ _л_в_-;_-* &quot;-&quot;??\ _л_в_-;_-@_-"/>
    <numFmt numFmtId="205" formatCode="_-* #,##0.0\ _л_в_._-;\-* #,##0.0\ _л_в_._-;_-* &quot;-&quot;??\ _л_в_._-;_-@_-"/>
    <numFmt numFmtId="206" formatCode="_-* #,##0.000\ _л_в_._-;\-* #,##0.000\ _л_в_._-;_-* &quot;-&quot;??\ _л_в_._-;_-@_-"/>
    <numFmt numFmtId="207" formatCode="_-* #,##0.0000\ _л_в_._-;\-* #,##0.0000\ _л_в_._-;_-* &quot;-&quot;??\ _л_в_._-;_-@_-"/>
    <numFmt numFmtId="208" formatCode="0.0%"/>
    <numFmt numFmtId="209" formatCode="#,##0.00\ &quot;лв&quot;"/>
    <numFmt numFmtId="210" formatCode="#,##0\ &quot;лв&quot;"/>
    <numFmt numFmtId="211" formatCode="0."/>
    <numFmt numFmtId="212" formatCode="0.0"/>
    <numFmt numFmtId="213" formatCode="0.0."/>
    <numFmt numFmtId="214" formatCode="0,."/>
    <numFmt numFmtId="215" formatCode="0.00000000"/>
    <numFmt numFmtId="216" formatCode="0.0000000"/>
    <numFmt numFmtId="217" formatCode="_-* #,##0.0000\ _л_в_-;\-* #,##0.0000\ _л_в_-;_-* &quot;-&quot;??\ _л_в_-;_-@_-"/>
    <numFmt numFmtId="218" formatCode="_-* #,##0.0\ _л_в_-;\-* #,##0.0\ _л_в_-;_-* &quot;-&quot;??\ _л_в_-;_-@_-"/>
    <numFmt numFmtId="219" formatCode="#,###;\(#,###\)"/>
    <numFmt numFmtId="220" formatCode="m/d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22" applyNumberFormat="1" applyFont="1" applyFill="1" applyBorder="1" applyAlignment="1" applyProtection="1">
      <alignment horizontal="center"/>
      <protection/>
    </xf>
    <xf numFmtId="3" fontId="4" fillId="0" borderId="0" xfId="22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/>
    </xf>
    <xf numFmtId="3" fontId="4" fillId="0" borderId="0" xfId="22" applyNumberFormat="1" applyFont="1" applyFill="1" applyBorder="1" applyAlignment="1" applyProtection="1">
      <alignment horizontal="left" vertical="center" wrapText="1"/>
      <protection/>
    </xf>
    <xf numFmtId="3" fontId="5" fillId="0" borderId="0" xfId="22" applyNumberFormat="1" applyFont="1" applyFill="1" applyBorder="1" applyProtection="1">
      <alignment horizontal="center" vertical="center" wrapText="1"/>
      <protection/>
    </xf>
    <xf numFmtId="219" fontId="4" fillId="0" borderId="0" xfId="22" applyNumberFormat="1" applyFont="1" applyFill="1" applyBorder="1" applyProtection="1">
      <alignment horizontal="center" vertical="center" wrapText="1"/>
      <protection locked="0"/>
    </xf>
    <xf numFmtId="219" fontId="4" fillId="0" borderId="1" xfId="22" applyNumberFormat="1" applyFont="1" applyFill="1" applyBorder="1" applyProtection="1">
      <alignment horizontal="center" vertical="center" wrapText="1"/>
      <protection locked="0"/>
    </xf>
    <xf numFmtId="3" fontId="5" fillId="0" borderId="0" xfId="22" applyNumberFormat="1" applyFont="1" applyFill="1" applyBorder="1" applyAlignment="1" applyProtection="1">
      <alignment horizontal="left" vertical="center" wrapText="1"/>
      <protection/>
    </xf>
    <xf numFmtId="3" fontId="5" fillId="0" borderId="0" xfId="22" applyNumberFormat="1" applyFont="1" applyFill="1" applyBorder="1" applyAlignment="1" applyProtection="1">
      <alignment horizontal="right" vertical="center" wrapText="1"/>
      <protection/>
    </xf>
    <xf numFmtId="219" fontId="4" fillId="0" borderId="2" xfId="22" applyNumberFormat="1" applyFont="1" applyFill="1" applyBorder="1" applyProtection="1">
      <alignment horizontal="center" vertical="center" wrapText="1"/>
      <protection locked="0"/>
    </xf>
    <xf numFmtId="3" fontId="4" fillId="0" borderId="0" xfId="22" applyNumberFormat="1" applyFont="1" applyFill="1" applyBorder="1" applyAlignment="1" applyProtection="1">
      <alignment vertical="center" wrapText="1"/>
      <protection/>
    </xf>
    <xf numFmtId="219" fontId="4" fillId="0" borderId="3" xfId="22" applyNumberFormat="1" applyFont="1" applyFill="1" applyBorder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219" fontId="4" fillId="0" borderId="4" xfId="22" applyNumberFormat="1" applyFont="1" applyFill="1" applyBorder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22" applyNumberFormat="1" applyFont="1" applyFill="1" applyBorder="1" applyAlignment="1" applyProtection="1">
      <alignment horizontal="center" vertical="center" wrapText="1"/>
      <protection/>
    </xf>
    <xf numFmtId="3" fontId="4" fillId="0" borderId="0" xfId="22" applyNumberFormat="1" applyFont="1" applyFill="1" applyBorder="1" applyAlignment="1" applyProtection="1">
      <alignment horizontal="left"/>
      <protection/>
    </xf>
    <xf numFmtId="3" fontId="4" fillId="0" borderId="0" xfId="22" applyNumberFormat="1" applyFont="1" applyFill="1" applyBorder="1" applyAlignment="1" applyProtection="1">
      <alignment horizontal="left" vertical="center"/>
      <protection/>
    </xf>
    <xf numFmtId="3" fontId="4" fillId="0" borderId="0" xfId="22" applyNumberFormat="1" applyFont="1" applyFill="1" applyBorder="1" applyAlignment="1" applyProtection="1">
      <alignment horizontal="center" vertical="center"/>
      <protection/>
    </xf>
    <xf numFmtId="14" fontId="4" fillId="0" borderId="1" xfId="22" applyNumberFormat="1" applyFont="1" applyFill="1" applyBorder="1" applyAlignment="1" applyProtection="1">
      <alignment horizontal="center" wrapText="1"/>
      <protection/>
    </xf>
    <xf numFmtId="14" fontId="4" fillId="0" borderId="0" xfId="22" applyNumberFormat="1" applyFont="1" applyFill="1" applyBorder="1" applyAlignment="1" applyProtection="1">
      <alignment horizontal="center" wrapText="1"/>
      <protection/>
    </xf>
    <xf numFmtId="0" fontId="4" fillId="0" borderId="0" xfId="22" applyNumberFormat="1" applyFont="1" applyFill="1" applyBorder="1" applyAlignment="1" applyProtection="1">
      <alignment horizontal="left" vertical="center"/>
      <protection/>
    </xf>
    <xf numFmtId="4" fontId="4" fillId="0" borderId="0" xfId="22" applyNumberFormat="1" applyFont="1" applyFill="1" applyBorder="1" applyAlignment="1" applyProtection="1">
      <alignment horizontal="center"/>
      <protection locked="0"/>
    </xf>
    <xf numFmtId="0" fontId="4" fillId="0" borderId="0" xfId="22" applyNumberFormat="1" applyFont="1" applyFill="1" applyBorder="1" applyAlignment="1" applyProtection="1">
      <alignment horizontal="center"/>
      <protection locked="0"/>
    </xf>
    <xf numFmtId="3" fontId="4" fillId="0" borderId="0" xfId="22" applyNumberFormat="1" applyFont="1" applyFill="1" applyBorder="1" applyAlignment="1" applyProtection="1">
      <alignment horizontal="center"/>
      <protection locked="0"/>
    </xf>
    <xf numFmtId="3" fontId="4" fillId="0" borderId="2" xfId="22" applyNumberFormat="1" applyFont="1" applyFill="1" applyBorder="1" applyAlignment="1" applyProtection="1">
      <alignment horizontal="center"/>
      <protection locked="0"/>
    </xf>
    <xf numFmtId="3" fontId="4" fillId="0" borderId="0" xfId="22" applyNumberFormat="1" applyFont="1" applyFill="1" applyBorder="1" applyProtection="1">
      <alignment horizontal="center" vertical="center" wrapText="1"/>
      <protection/>
    </xf>
    <xf numFmtId="4" fontId="4" fillId="0" borderId="0" xfId="22" applyNumberFormat="1" applyFont="1" applyFill="1" applyBorder="1" applyProtection="1">
      <alignment horizontal="center" vertical="center" wrapText="1"/>
      <protection/>
    </xf>
    <xf numFmtId="0" fontId="4" fillId="0" borderId="0" xfId="22" applyNumberFormat="1" applyFont="1" applyFill="1" applyBorder="1" applyProtection="1">
      <alignment horizontal="center" vertical="center" wrapText="1"/>
      <protection/>
    </xf>
    <xf numFmtId="3" fontId="4" fillId="0" borderId="4" xfId="22" applyNumberFormat="1" applyFont="1" applyFill="1" applyBorder="1" applyProtection="1">
      <alignment horizontal="center" vertical="center" wrapText="1"/>
      <protection/>
    </xf>
    <xf numFmtId="0" fontId="4" fillId="0" borderId="0" xfId="22" applyNumberFormat="1" applyFont="1" applyFill="1" applyBorder="1" applyAlignment="1" applyProtection="1">
      <alignment horizontal="left"/>
      <protection/>
    </xf>
    <xf numFmtId="0" fontId="4" fillId="0" borderId="0" xfId="22" applyNumberFormat="1" applyFont="1" applyFill="1" applyBorder="1" applyAlignment="1" applyProtection="1">
      <alignment horizontal="left" vertical="center" wrapText="1"/>
      <protection/>
    </xf>
    <xf numFmtId="4" fontId="5" fillId="0" borderId="0" xfId="22" applyNumberFormat="1" applyFont="1" applyFill="1" applyBorder="1" applyAlignment="1" applyProtection="1">
      <alignment horizontal="center" wrapText="1"/>
      <protection/>
    </xf>
    <xf numFmtId="0" fontId="5" fillId="0" borderId="0" xfId="22" applyNumberFormat="1" applyFont="1" applyFill="1" applyBorder="1" applyAlignment="1" applyProtection="1">
      <alignment horizontal="centerContinuous"/>
      <protection/>
    </xf>
    <xf numFmtId="4" fontId="4" fillId="0" borderId="0" xfId="22" applyNumberFormat="1" applyFont="1" applyFill="1" applyBorder="1" applyAlignment="1" applyProtection="1">
      <alignment horizontal="center"/>
      <protection/>
    </xf>
    <xf numFmtId="0" fontId="4" fillId="0" borderId="0" xfId="22" applyNumberFormat="1" applyFont="1" applyFill="1" applyBorder="1" applyAlignment="1" applyProtection="1">
      <alignment horizontal="center"/>
      <protection/>
    </xf>
    <xf numFmtId="0" fontId="4" fillId="0" borderId="0" xfId="22" applyNumberFormat="1" applyFont="1" applyFill="1" applyBorder="1" applyAlignment="1" applyProtection="1">
      <alignment horizontal="center" vertical="center" wrapText="1"/>
      <protection/>
    </xf>
    <xf numFmtId="3" fontId="4" fillId="0" borderId="0" xfId="22" applyNumberFormat="1" applyFont="1" applyBorder="1" applyAlignment="1" applyProtection="1">
      <alignment horizontal="left" vertical="center"/>
      <protection/>
    </xf>
    <xf numFmtId="0" fontId="4" fillId="0" borderId="0" xfId="22" applyNumberFormat="1" applyFont="1" applyBorder="1" applyProtection="1">
      <alignment horizontal="center" vertical="center" wrapText="1"/>
      <protection/>
    </xf>
    <xf numFmtId="4" fontId="4" fillId="0" borderId="0" xfId="0" applyNumberFormat="1" applyFont="1" applyAlignment="1">
      <alignment horizontal="left"/>
    </xf>
    <xf numFmtId="3" fontId="4" fillId="0" borderId="1" xfId="2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175" fontId="4" fillId="0" borderId="0" xfId="21" applyNumberFormat="1" applyFont="1" applyFill="1" applyBorder="1" applyAlignment="1" applyProtection="1">
      <alignment horizontal="center"/>
      <protection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5" fontId="5" fillId="0" borderId="4" xfId="21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75" fontId="4" fillId="0" borderId="1" xfId="21" applyNumberFormat="1" applyFont="1" applyFill="1" applyBorder="1" applyAlignment="1" applyProtection="1">
      <alignment horizontal="center"/>
      <protection/>
    </xf>
    <xf numFmtId="175" fontId="5" fillId="0" borderId="0" xfId="0" applyNumberFormat="1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3" fontId="5" fillId="0" borderId="0" xfId="22" applyNumberFormat="1" applyFont="1" applyFill="1" applyBorder="1" applyAlignment="1" applyProtection="1">
      <alignment horizontal="center" vertical="center" wrapText="1"/>
      <protection/>
    </xf>
    <xf numFmtId="0" fontId="4" fillId="0" borderId="0" xfId="22" applyNumberFormat="1" applyFont="1" applyFill="1" applyBorder="1" applyAlignment="1" applyProtection="1">
      <alignment horizontal="center" vertical="center"/>
      <protection/>
    </xf>
    <xf numFmtId="3" fontId="4" fillId="0" borderId="0" xfId="22" applyNumberFormat="1" applyFont="1" applyBorder="1" applyAlignment="1" applyProtection="1">
      <alignment horizontal="center" vertical="center"/>
      <protection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" xfId="22" applyNumberFormat="1" applyFont="1" applyFill="1" applyBorder="1" applyProtection="1">
      <alignment horizontal="center" vertical="center" wrapText="1"/>
      <protection/>
    </xf>
    <xf numFmtId="175" fontId="5" fillId="0" borderId="4" xfId="21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22" applyNumberFormat="1" applyFont="1" applyFill="1" applyBorder="1" applyAlignment="1" applyProtection="1">
      <alignment horizontal="center"/>
      <protection/>
    </xf>
    <xf numFmtId="3" fontId="6" fillId="0" borderId="0" xfId="22" applyNumberFormat="1" applyFont="1" applyFill="1" applyBorder="1" applyAlignment="1" applyProtection="1">
      <alignment horizontal="center" vertical="center" wrapText="1"/>
      <protection/>
    </xf>
    <xf numFmtId="3" fontId="6" fillId="0" borderId="1" xfId="22" applyNumberFormat="1" applyFont="1" applyFill="1" applyBorder="1" applyAlignment="1" applyProtection="1">
      <alignment horizontal="center" vertical="center" wrapText="1"/>
      <protection/>
    </xf>
    <xf numFmtId="3" fontId="4" fillId="0" borderId="0" xfId="22" applyNumberFormat="1" applyFont="1" applyFill="1" applyBorder="1" applyAlignment="1" applyProtection="1">
      <alignment horizontal="center" vertical="center" wrapText="1"/>
      <protection/>
    </xf>
    <xf numFmtId="0" fontId="5" fillId="0" borderId="0" xfId="22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olet Ltd. Cashflow '96" xfId="21"/>
    <cellStyle name="Normal_Spravki_NonLIfe_Ne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28">
      <selection activeCell="B18" sqref="B18"/>
    </sheetView>
  </sheetViews>
  <sheetFormatPr defaultColWidth="9.140625" defaultRowHeight="12.75"/>
  <cols>
    <col min="1" max="1" width="69.140625" style="1" customWidth="1"/>
    <col min="2" max="2" width="8.421875" style="47" bestFit="1" customWidth="1"/>
    <col min="3" max="3" width="1.8515625" style="1" customWidth="1"/>
    <col min="4" max="4" width="20.7109375" style="1" customWidth="1"/>
    <col min="5" max="5" width="1.8515625" style="1" customWidth="1"/>
    <col min="6" max="6" width="21.57421875" style="1" customWidth="1"/>
    <col min="7" max="16384" width="9.140625" style="1" customWidth="1"/>
  </cols>
  <sheetData>
    <row r="1" ht="15.75">
      <c r="A1" s="1" t="s">
        <v>25</v>
      </c>
    </row>
    <row r="3" ht="15.75">
      <c r="A3" s="1" t="s">
        <v>23</v>
      </c>
    </row>
    <row r="4" ht="15.75">
      <c r="A4" s="1" t="s">
        <v>121</v>
      </c>
    </row>
    <row r="7" spans="1:6" ht="15.75">
      <c r="A7" s="65"/>
      <c r="B7" s="52"/>
      <c r="C7" s="2"/>
      <c r="D7" s="66" t="s">
        <v>0</v>
      </c>
      <c r="E7" s="66"/>
      <c r="F7" s="66"/>
    </row>
    <row r="8" spans="1:6" ht="15.75" customHeight="1">
      <c r="A8" s="65"/>
      <c r="B8" s="52"/>
      <c r="C8" s="2"/>
      <c r="D8" s="67" t="s">
        <v>119</v>
      </c>
      <c r="E8" s="4"/>
      <c r="F8" s="67" t="s">
        <v>120</v>
      </c>
    </row>
    <row r="9" spans="1:6" ht="15.75">
      <c r="A9" s="65"/>
      <c r="B9" s="5" t="s">
        <v>24</v>
      </c>
      <c r="C9" s="2"/>
      <c r="D9" s="68"/>
      <c r="E9" s="4"/>
      <c r="F9" s="68"/>
    </row>
    <row r="10" spans="1:6" ht="15.75">
      <c r="A10" s="10" t="s">
        <v>30</v>
      </c>
      <c r="B10" s="4"/>
      <c r="C10" s="6"/>
      <c r="D10" s="7"/>
      <c r="E10" s="7"/>
      <c r="F10" s="7"/>
    </row>
    <row r="11" spans="1:6" ht="15.75">
      <c r="A11" s="6"/>
      <c r="B11" s="4"/>
      <c r="C11" s="6"/>
      <c r="D11" s="4"/>
      <c r="E11" s="4"/>
      <c r="F11" s="4"/>
    </row>
    <row r="12" spans="1:6" ht="15.75">
      <c r="A12" s="6" t="s">
        <v>99</v>
      </c>
      <c r="B12" s="4">
        <v>4</v>
      </c>
      <c r="C12" s="6"/>
      <c r="D12" s="8">
        <v>37919</v>
      </c>
      <c r="E12" s="8"/>
      <c r="F12" s="8">
        <v>26319</v>
      </c>
    </row>
    <row r="13" spans="1:6" ht="15.75">
      <c r="A13" s="6" t="s">
        <v>33</v>
      </c>
      <c r="B13" s="4"/>
      <c r="C13" s="6"/>
      <c r="D13" s="8">
        <v>-2181</v>
      </c>
      <c r="E13" s="8"/>
      <c r="F13" s="8">
        <v>-4778</v>
      </c>
    </row>
    <row r="14" spans="1:6" ht="15" customHeight="1">
      <c r="A14" s="6" t="s">
        <v>34</v>
      </c>
      <c r="B14" s="4"/>
      <c r="C14" s="6"/>
      <c r="D14" s="8">
        <v>-1093</v>
      </c>
      <c r="E14" s="8"/>
      <c r="F14" s="8">
        <v>-4236</v>
      </c>
    </row>
    <row r="15" spans="1:6" ht="20.25" customHeight="1">
      <c r="A15" s="6" t="s">
        <v>35</v>
      </c>
      <c r="B15" s="4"/>
      <c r="C15" s="6"/>
      <c r="D15" s="9">
        <v>-474</v>
      </c>
      <c r="E15" s="8"/>
      <c r="F15" s="9">
        <v>908</v>
      </c>
    </row>
    <row r="16" spans="1:6" ht="15.75">
      <c r="A16" s="10" t="s">
        <v>1</v>
      </c>
      <c r="B16" s="57"/>
      <c r="C16" s="11"/>
      <c r="D16" s="12">
        <v>34171</v>
      </c>
      <c r="E16" s="8"/>
      <c r="F16" s="12">
        <v>18213</v>
      </c>
    </row>
    <row r="17" spans="1:6" ht="15.75">
      <c r="A17" s="10"/>
      <c r="B17" s="57"/>
      <c r="C17" s="11"/>
      <c r="D17" s="8"/>
      <c r="E17" s="8"/>
      <c r="F17" s="8"/>
    </row>
    <row r="18" spans="1:6" ht="31.5">
      <c r="A18" s="13" t="s">
        <v>2</v>
      </c>
      <c r="B18" s="4">
        <v>7</v>
      </c>
      <c r="C18" s="13"/>
      <c r="D18" s="8">
        <v>-1132</v>
      </c>
      <c r="E18" s="8"/>
      <c r="F18" s="8">
        <v>1040</v>
      </c>
    </row>
    <row r="19" spans="1:6" ht="15.75">
      <c r="A19" s="13"/>
      <c r="B19" s="4"/>
      <c r="C19" s="13"/>
      <c r="D19" s="8"/>
      <c r="E19" s="8"/>
      <c r="F19" s="8"/>
    </row>
    <row r="20" spans="1:6" ht="15.75">
      <c r="A20" s="6" t="s">
        <v>3</v>
      </c>
      <c r="B20" s="4"/>
      <c r="C20" s="6"/>
      <c r="D20" s="8">
        <v>455</v>
      </c>
      <c r="E20" s="8"/>
      <c r="F20" s="8">
        <v>98</v>
      </c>
    </row>
    <row r="21" spans="1:6" ht="15.75">
      <c r="A21" s="6"/>
      <c r="B21" s="4"/>
      <c r="C21" s="6"/>
      <c r="D21" s="8"/>
      <c r="E21" s="8"/>
      <c r="F21" s="8"/>
    </row>
    <row r="22" spans="1:6" ht="15.75">
      <c r="A22" s="6" t="s">
        <v>26</v>
      </c>
      <c r="B22" s="4">
        <v>5</v>
      </c>
      <c r="C22" s="6"/>
      <c r="D22" s="8">
        <v>-13200</v>
      </c>
      <c r="E22" s="8"/>
      <c r="F22" s="8">
        <v>-9748</v>
      </c>
    </row>
    <row r="23" spans="1:6" ht="15.75">
      <c r="A23" s="6" t="s">
        <v>27</v>
      </c>
      <c r="B23" s="4">
        <v>5</v>
      </c>
      <c r="C23" s="6"/>
      <c r="D23" s="8">
        <v>2634</v>
      </c>
      <c r="E23" s="8"/>
      <c r="F23" s="8">
        <v>2844</v>
      </c>
    </row>
    <row r="24" spans="1:6" ht="15.75">
      <c r="A24" s="6" t="s">
        <v>28</v>
      </c>
      <c r="B24" s="4">
        <v>5</v>
      </c>
      <c r="C24" s="6"/>
      <c r="D24" s="8">
        <v>-3535</v>
      </c>
      <c r="E24" s="8"/>
      <c r="F24" s="8">
        <v>-32</v>
      </c>
    </row>
    <row r="25" spans="1:6" ht="31.5">
      <c r="A25" s="6" t="s">
        <v>36</v>
      </c>
      <c r="B25" s="4">
        <v>5</v>
      </c>
      <c r="C25" s="6"/>
      <c r="D25" s="9">
        <v>622</v>
      </c>
      <c r="E25" s="8"/>
      <c r="F25" s="9">
        <v>-965</v>
      </c>
    </row>
    <row r="26" spans="1:6" ht="15.75">
      <c r="A26" s="10" t="s">
        <v>31</v>
      </c>
      <c r="B26" s="57"/>
      <c r="C26" s="11"/>
      <c r="D26" s="12">
        <v>-13479</v>
      </c>
      <c r="E26" s="8"/>
      <c r="F26" s="12">
        <v>-7901</v>
      </c>
    </row>
    <row r="27" spans="1:6" ht="15.75">
      <c r="A27" s="10"/>
      <c r="B27" s="57"/>
      <c r="C27" s="11"/>
      <c r="D27" s="8"/>
      <c r="E27" s="8"/>
      <c r="F27" s="8"/>
    </row>
    <row r="28" spans="1:6" ht="15.75">
      <c r="A28" s="6" t="s">
        <v>110</v>
      </c>
      <c r="B28" s="4">
        <v>6</v>
      </c>
      <c r="C28" s="6"/>
      <c r="D28" s="8">
        <v>-7643</v>
      </c>
      <c r="E28" s="8"/>
      <c r="F28" s="8">
        <v>-4535</v>
      </c>
    </row>
    <row r="29" spans="1:6" ht="15.75">
      <c r="A29" s="6" t="s">
        <v>111</v>
      </c>
      <c r="B29" s="4">
        <v>6</v>
      </c>
      <c r="C29" s="6"/>
      <c r="D29" s="8">
        <v>-9678</v>
      </c>
      <c r="E29" s="8"/>
      <c r="F29" s="8">
        <v>-8004</v>
      </c>
    </row>
    <row r="30" spans="1:6" ht="15.75">
      <c r="A30" s="6" t="s">
        <v>112</v>
      </c>
      <c r="B30" s="4">
        <v>6</v>
      </c>
      <c r="C30" s="6"/>
      <c r="D30" s="9">
        <v>607</v>
      </c>
      <c r="E30" s="8"/>
      <c r="F30" s="9">
        <v>3817</v>
      </c>
    </row>
    <row r="31" spans="1:6" ht="15.75">
      <c r="A31" s="10" t="s">
        <v>6</v>
      </c>
      <c r="B31" s="57"/>
      <c r="C31" s="11"/>
      <c r="D31" s="12">
        <v>-16714</v>
      </c>
      <c r="E31" s="8"/>
      <c r="F31" s="12">
        <v>-8722</v>
      </c>
    </row>
    <row r="32" spans="1:6" ht="15.75">
      <c r="A32" s="10"/>
      <c r="B32" s="57"/>
      <c r="C32" s="11"/>
      <c r="D32" s="8"/>
      <c r="E32" s="8"/>
      <c r="F32" s="8"/>
    </row>
    <row r="33" spans="1:6" ht="15.75">
      <c r="A33" s="6" t="s">
        <v>7</v>
      </c>
      <c r="B33" s="4"/>
      <c r="C33" s="6"/>
      <c r="D33" s="8">
        <v>-2862</v>
      </c>
      <c r="E33" s="8"/>
      <c r="F33" s="8">
        <v>-948</v>
      </c>
    </row>
    <row r="34" spans="1:6" ht="15.75">
      <c r="A34" s="6"/>
      <c r="B34" s="4"/>
      <c r="C34" s="6"/>
      <c r="D34" s="8"/>
      <c r="E34" s="8"/>
      <c r="F34" s="8"/>
    </row>
    <row r="35" spans="1:6" ht="15.75">
      <c r="A35" s="6" t="s">
        <v>8</v>
      </c>
      <c r="B35" s="4"/>
      <c r="C35" s="6"/>
      <c r="D35" s="8">
        <v>0</v>
      </c>
      <c r="E35" s="8"/>
      <c r="F35" s="8"/>
    </row>
    <row r="36" spans="1:6" ht="15.75">
      <c r="A36" s="6"/>
      <c r="B36" s="4"/>
      <c r="C36" s="6"/>
      <c r="D36" s="8"/>
      <c r="E36" s="8"/>
      <c r="F36" s="8"/>
    </row>
    <row r="37" spans="1:6" ht="16.5" thickBot="1">
      <c r="A37" s="6" t="s">
        <v>32</v>
      </c>
      <c r="B37" s="4"/>
      <c r="C37" s="6"/>
      <c r="D37" s="14">
        <v>439</v>
      </c>
      <c r="E37" s="8"/>
      <c r="F37" s="14">
        <v>2671</v>
      </c>
    </row>
    <row r="38" spans="1:6" ht="15.75">
      <c r="A38" s="6"/>
      <c r="B38" s="4"/>
      <c r="C38" s="6"/>
      <c r="D38" s="8"/>
      <c r="E38" s="8"/>
      <c r="F38" s="8"/>
    </row>
    <row r="39" spans="1:6" ht="15.75">
      <c r="A39" s="10" t="s">
        <v>9</v>
      </c>
      <c r="B39" s="57"/>
      <c r="C39" s="10"/>
      <c r="D39" s="8"/>
      <c r="E39" s="8"/>
      <c r="F39" s="8"/>
    </row>
    <row r="40" spans="1:6" ht="15.75">
      <c r="A40" s="10"/>
      <c r="B40" s="57"/>
      <c r="C40" s="10"/>
      <c r="D40" s="8"/>
      <c r="E40" s="8"/>
      <c r="F40" s="8"/>
    </row>
    <row r="41" spans="1:6" ht="15.75">
      <c r="A41" s="6" t="s">
        <v>29</v>
      </c>
      <c r="B41" s="4">
        <v>7</v>
      </c>
      <c r="C41" s="6"/>
      <c r="D41" s="8">
        <v>-1132</v>
      </c>
      <c r="E41" s="8"/>
      <c r="F41" s="8">
        <v>1040</v>
      </c>
    </row>
    <row r="42" spans="1:6" ht="15.75">
      <c r="A42" s="6" t="s">
        <v>108</v>
      </c>
      <c r="B42" s="4"/>
      <c r="C42" s="6"/>
      <c r="D42" s="8">
        <v>-93</v>
      </c>
      <c r="E42" s="8"/>
      <c r="F42" s="8">
        <v>-85</v>
      </c>
    </row>
    <row r="43" spans="1:6" ht="15.75">
      <c r="A43" s="6" t="s">
        <v>107</v>
      </c>
      <c r="B43" s="4"/>
      <c r="C43" s="6"/>
      <c r="D43" s="8">
        <v>-6</v>
      </c>
      <c r="E43" s="8"/>
      <c r="F43" s="8">
        <v>-19</v>
      </c>
    </row>
    <row r="44" spans="1:6" ht="15.75">
      <c r="A44" s="6"/>
      <c r="B44" s="4"/>
      <c r="C44" s="6"/>
      <c r="D44" s="8"/>
      <c r="E44" s="8"/>
      <c r="F44" s="8"/>
    </row>
    <row r="45" spans="1:6" ht="16.5" thickBot="1">
      <c r="A45" s="15" t="s">
        <v>93</v>
      </c>
      <c r="D45" s="16">
        <v>340</v>
      </c>
      <c r="E45" s="8"/>
      <c r="F45" s="16">
        <v>2567</v>
      </c>
    </row>
    <row r="46" spans="4:6" ht="15.75">
      <c r="D46" s="17"/>
      <c r="E46" s="17"/>
      <c r="F46" s="17"/>
    </row>
    <row r="47" spans="4:6" ht="15.75">
      <c r="D47" s="17"/>
      <c r="E47" s="17"/>
      <c r="F47" s="17"/>
    </row>
    <row r="48" spans="1:6" ht="15.75">
      <c r="A48" s="2" t="s">
        <v>106</v>
      </c>
      <c r="B48" s="52"/>
      <c r="C48" s="2"/>
      <c r="D48" s="61"/>
      <c r="E48" s="61"/>
      <c r="F48" s="61"/>
    </row>
    <row r="49" spans="1:6" ht="15.75">
      <c r="A49" s="53"/>
      <c r="B49" s="5"/>
      <c r="C49" s="53"/>
      <c r="D49" s="60"/>
      <c r="E49" s="60"/>
      <c r="F49" s="60"/>
    </row>
    <row r="50" spans="4:6" ht="15.75">
      <c r="D50" s="17"/>
      <c r="E50" s="17"/>
      <c r="F50" s="17"/>
    </row>
    <row r="51" spans="1:2" ht="15.75">
      <c r="A51" s="1" t="s">
        <v>10</v>
      </c>
      <c r="B51" s="50" t="s">
        <v>39</v>
      </c>
    </row>
    <row r="52" ht="15.75">
      <c r="B52" s="50"/>
    </row>
    <row r="53" spans="1:2" ht="15.75">
      <c r="A53" s="1" t="s">
        <v>37</v>
      </c>
      <c r="B53" s="50" t="s">
        <v>104</v>
      </c>
    </row>
    <row r="54" spans="1:2" ht="15.75">
      <c r="A54" s="1" t="s">
        <v>38</v>
      </c>
      <c r="B54" s="50" t="s">
        <v>105</v>
      </c>
    </row>
    <row r="59" ht="15.75">
      <c r="B59" s="1"/>
    </row>
    <row r="60" ht="15.75">
      <c r="B60" s="50"/>
    </row>
  </sheetData>
  <mergeCells count="4">
    <mergeCell ref="A7:A9"/>
    <mergeCell ref="D7:F7"/>
    <mergeCell ref="D8:D9"/>
    <mergeCell ref="F8:F9"/>
  </mergeCells>
  <printOptions/>
  <pageMargins left="0.71" right="0.5" top="0.56" bottom="0.52" header="0.32" footer="0.38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28">
      <selection activeCell="C49" sqref="C49"/>
    </sheetView>
  </sheetViews>
  <sheetFormatPr defaultColWidth="9.140625" defaultRowHeight="12.75"/>
  <cols>
    <col min="1" max="1" width="2.57421875" style="20" customWidth="1"/>
    <col min="2" max="2" width="64.00390625" style="18" bestFit="1" customWidth="1"/>
    <col min="3" max="3" width="8.421875" style="47" bestFit="1" customWidth="1"/>
    <col min="4" max="4" width="2.7109375" style="18" customWidth="1"/>
    <col min="5" max="5" width="18.7109375" style="19" customWidth="1"/>
    <col min="6" max="6" width="2.7109375" style="19" customWidth="1"/>
    <col min="7" max="7" width="18.7109375" style="1" customWidth="1"/>
    <col min="8" max="16384" width="9.140625" style="1" customWidth="1"/>
  </cols>
  <sheetData>
    <row r="1" spans="1:2" ht="15.75">
      <c r="A1" s="18" t="s">
        <v>25</v>
      </c>
      <c r="B1" s="1"/>
    </row>
    <row r="2" spans="1:2" ht="15.75">
      <c r="A2" s="18"/>
      <c r="B2" s="1"/>
    </row>
    <row r="3" spans="1:2" ht="15.75">
      <c r="A3" s="18" t="s">
        <v>40</v>
      </c>
      <c r="B3" s="1"/>
    </row>
    <row r="4" spans="1:2" ht="15.75">
      <c r="A4" s="18" t="s">
        <v>124</v>
      </c>
      <c r="B4" s="1"/>
    </row>
    <row r="6" spans="1:7" ht="15.75">
      <c r="A6" s="22" t="s">
        <v>11</v>
      </c>
      <c r="B6" s="23"/>
      <c r="C6" s="24"/>
      <c r="D6" s="23"/>
      <c r="E6" s="69" t="s">
        <v>12</v>
      </c>
      <c r="F6" s="69"/>
      <c r="G6" s="69"/>
    </row>
    <row r="7" spans="1:7" ht="15.75" customHeight="1">
      <c r="A7" s="6"/>
      <c r="B7" s="23"/>
      <c r="C7" s="46" t="s">
        <v>24</v>
      </c>
      <c r="D7" s="24"/>
      <c r="E7" s="25">
        <v>39629</v>
      </c>
      <c r="F7" s="26"/>
      <c r="G7" s="25">
        <v>39447</v>
      </c>
    </row>
    <row r="8" spans="1:7" ht="15.75">
      <c r="A8" s="27" t="s">
        <v>44</v>
      </c>
      <c r="E8" s="28"/>
      <c r="F8" s="28"/>
      <c r="G8" s="29"/>
    </row>
    <row r="9" spans="1:7" ht="15.75">
      <c r="A9" s="21"/>
      <c r="B9" s="27" t="s">
        <v>95</v>
      </c>
      <c r="C9" s="58" t="s">
        <v>109</v>
      </c>
      <c r="D9" s="27"/>
      <c r="E9" s="30">
        <v>5146</v>
      </c>
      <c r="F9" s="28"/>
      <c r="G9" s="30">
        <v>5173</v>
      </c>
    </row>
    <row r="10" spans="1:7" ht="15.75">
      <c r="A10" s="21"/>
      <c r="B10" s="27" t="s">
        <v>115</v>
      </c>
      <c r="C10" s="58">
        <v>8</v>
      </c>
      <c r="D10" s="27"/>
      <c r="E10" s="30">
        <v>7316</v>
      </c>
      <c r="F10" s="28"/>
      <c r="G10" s="30">
        <v>8506</v>
      </c>
    </row>
    <row r="11" spans="1:7" ht="15.75">
      <c r="A11" s="21"/>
      <c r="B11" s="27" t="s">
        <v>116</v>
      </c>
      <c r="C11" s="58">
        <v>8</v>
      </c>
      <c r="D11" s="27"/>
      <c r="E11" s="30">
        <v>7224</v>
      </c>
      <c r="F11" s="28"/>
      <c r="G11" s="30">
        <v>7644</v>
      </c>
    </row>
    <row r="12" spans="1:7" ht="15.75">
      <c r="A12" s="21"/>
      <c r="B12" s="27" t="s">
        <v>13</v>
      </c>
      <c r="C12" s="58">
        <v>8</v>
      </c>
      <c r="D12" s="27"/>
      <c r="E12" s="30">
        <v>1180</v>
      </c>
      <c r="F12" s="28"/>
      <c r="G12" s="30">
        <v>3435</v>
      </c>
    </row>
    <row r="13" spans="1:7" ht="15.75">
      <c r="A13" s="27" t="s">
        <v>41</v>
      </c>
      <c r="E13" s="31">
        <f>SUM(E9:E12)</f>
        <v>20866</v>
      </c>
      <c r="F13" s="28"/>
      <c r="G13" s="31">
        <f>SUM(G9:G12)</f>
        <v>24758</v>
      </c>
    </row>
    <row r="14" spans="1:7" ht="6.75" customHeight="1">
      <c r="A14" s="21"/>
      <c r="B14" s="27"/>
      <c r="C14" s="58"/>
      <c r="D14" s="27"/>
      <c r="E14" s="30"/>
      <c r="F14" s="28"/>
      <c r="G14" s="30"/>
    </row>
    <row r="15" spans="1:7" ht="15.75">
      <c r="A15" s="27" t="s">
        <v>43</v>
      </c>
      <c r="B15" s="1"/>
      <c r="C15" s="47">
        <v>9</v>
      </c>
      <c r="D15" s="1"/>
      <c r="E15" s="30">
        <v>28651</v>
      </c>
      <c r="F15" s="28"/>
      <c r="G15" s="30">
        <v>24106</v>
      </c>
    </row>
    <row r="16" spans="1:7" ht="6.75" customHeight="1">
      <c r="A16" s="21"/>
      <c r="B16" s="27"/>
      <c r="C16" s="58"/>
      <c r="D16" s="27"/>
      <c r="E16" s="30"/>
      <c r="F16" s="28"/>
      <c r="G16" s="30"/>
    </row>
    <row r="17" spans="1:7" ht="15.75">
      <c r="A17" s="27" t="s">
        <v>100</v>
      </c>
      <c r="B17" s="1"/>
      <c r="C17" s="47">
        <v>10</v>
      </c>
      <c r="D17" s="1"/>
      <c r="E17" s="30">
        <v>1930</v>
      </c>
      <c r="F17" s="28"/>
      <c r="G17" s="30">
        <v>1982</v>
      </c>
    </row>
    <row r="18" spans="1:7" ht="15.75">
      <c r="A18" s="27" t="s">
        <v>14</v>
      </c>
      <c r="B18" s="1"/>
      <c r="C18" s="47">
        <v>10</v>
      </c>
      <c r="D18" s="1"/>
      <c r="E18" s="32">
        <v>760</v>
      </c>
      <c r="F18" s="33"/>
      <c r="G18" s="32">
        <v>807</v>
      </c>
    </row>
    <row r="19" spans="1:7" ht="15.75">
      <c r="A19" s="27" t="s">
        <v>42</v>
      </c>
      <c r="B19" s="1"/>
      <c r="C19" s="47">
        <v>10</v>
      </c>
      <c r="D19" s="1"/>
      <c r="E19" s="30">
        <v>2858</v>
      </c>
      <c r="F19" s="28"/>
      <c r="G19" s="30">
        <v>1226</v>
      </c>
    </row>
    <row r="20" spans="1:7" ht="15.75">
      <c r="A20" s="27" t="s">
        <v>97</v>
      </c>
      <c r="B20" s="1"/>
      <c r="D20" s="1"/>
      <c r="E20" s="30">
        <v>8</v>
      </c>
      <c r="F20" s="28"/>
      <c r="G20" s="30">
        <v>8</v>
      </c>
    </row>
    <row r="21" spans="1:7" ht="6.75" customHeight="1">
      <c r="A21" s="27"/>
      <c r="B21" s="1"/>
      <c r="D21" s="1"/>
      <c r="E21" s="30"/>
      <c r="F21" s="28"/>
      <c r="G21" s="30"/>
    </row>
    <row r="22" spans="1:7" ht="16.5" thickBot="1">
      <c r="A22" s="27" t="s">
        <v>15</v>
      </c>
      <c r="B22" s="1"/>
      <c r="D22" s="1"/>
      <c r="E22" s="35">
        <v>55073</v>
      </c>
      <c r="F22" s="33"/>
      <c r="G22" s="35">
        <v>52883</v>
      </c>
    </row>
    <row r="23" spans="1:7" ht="15.75">
      <c r="A23" s="27"/>
      <c r="B23" s="1"/>
      <c r="D23" s="1"/>
      <c r="E23" s="33"/>
      <c r="F23" s="33"/>
      <c r="G23" s="34"/>
    </row>
    <row r="24" spans="1:7" ht="15.75">
      <c r="A24" s="27"/>
      <c r="B24" s="1"/>
      <c r="D24" s="1"/>
      <c r="E24" s="33"/>
      <c r="F24" s="33"/>
      <c r="G24" s="34"/>
    </row>
    <row r="25" spans="1:7" ht="17.25" customHeight="1">
      <c r="A25" s="36" t="s">
        <v>16</v>
      </c>
      <c r="B25" s="1"/>
      <c r="D25" s="1"/>
      <c r="E25" s="70"/>
      <c r="F25" s="70"/>
      <c r="G25" s="70"/>
    </row>
    <row r="26" spans="1:7" ht="15.75" hidden="1">
      <c r="A26" s="37"/>
      <c r="B26" s="27"/>
      <c r="C26" s="58"/>
      <c r="D26" s="27"/>
      <c r="E26" s="38"/>
      <c r="F26" s="38"/>
      <c r="G26" s="39"/>
    </row>
    <row r="27" spans="1:7" ht="15.75">
      <c r="A27" s="37"/>
      <c r="B27" s="27"/>
      <c r="C27" s="58"/>
      <c r="D27" s="27"/>
      <c r="E27" s="38"/>
      <c r="F27" s="38"/>
      <c r="G27" s="39"/>
    </row>
    <row r="28" spans="1:7" ht="15.75">
      <c r="A28" s="36" t="s">
        <v>49</v>
      </c>
      <c r="B28" s="1"/>
      <c r="D28" s="1"/>
      <c r="E28" s="40"/>
      <c r="F28" s="40"/>
      <c r="G28" s="41"/>
    </row>
    <row r="29" spans="1:7" ht="6.75" customHeight="1">
      <c r="A29" s="36"/>
      <c r="B29" s="1"/>
      <c r="D29" s="1"/>
      <c r="E29" s="40"/>
      <c r="F29" s="40"/>
      <c r="G29" s="41"/>
    </row>
    <row r="30" spans="1:7" ht="15.75">
      <c r="A30" s="36" t="s">
        <v>45</v>
      </c>
      <c r="B30" s="1"/>
      <c r="C30" s="47">
        <v>11</v>
      </c>
      <c r="D30" s="1"/>
      <c r="E30" s="3">
        <v>10000</v>
      </c>
      <c r="F30" s="40"/>
      <c r="G30" s="3">
        <v>10000</v>
      </c>
    </row>
    <row r="31" spans="1:7" ht="15.75">
      <c r="A31" s="27" t="s">
        <v>50</v>
      </c>
      <c r="B31" s="1"/>
      <c r="C31" s="47">
        <v>12</v>
      </c>
      <c r="D31" s="1"/>
      <c r="E31" s="30">
        <v>4787</v>
      </c>
      <c r="F31" s="28"/>
      <c r="G31" s="30">
        <v>5354</v>
      </c>
    </row>
    <row r="32" spans="1:7" ht="15.75">
      <c r="A32" s="27" t="s">
        <v>46</v>
      </c>
      <c r="B32" s="27"/>
      <c r="C32" s="58"/>
      <c r="D32" s="27"/>
      <c r="E32" s="30">
        <v>6375</v>
      </c>
      <c r="F32" s="28"/>
      <c r="G32" s="30">
        <v>6035</v>
      </c>
    </row>
    <row r="33" spans="1:7" ht="15.75">
      <c r="A33" s="42"/>
      <c r="B33" s="27" t="s">
        <v>18</v>
      </c>
      <c r="C33" s="58"/>
      <c r="D33" s="27"/>
      <c r="E33" s="32">
        <v>6035</v>
      </c>
      <c r="F33" s="33"/>
      <c r="G33" s="32">
        <v>661</v>
      </c>
    </row>
    <row r="34" spans="1:7" ht="15.75">
      <c r="A34" s="42"/>
      <c r="B34" s="27" t="s">
        <v>93</v>
      </c>
      <c r="C34" s="58"/>
      <c r="D34" s="27"/>
      <c r="E34" s="30">
        <v>340</v>
      </c>
      <c r="F34" s="28"/>
      <c r="G34" s="30">
        <v>5374</v>
      </c>
    </row>
    <row r="35" spans="1:7" ht="15.75">
      <c r="A35" s="27" t="s">
        <v>47</v>
      </c>
      <c r="B35" s="27"/>
      <c r="C35" s="58"/>
      <c r="D35" s="27"/>
      <c r="E35" s="31">
        <v>21162</v>
      </c>
      <c r="F35" s="28"/>
      <c r="G35" s="31">
        <v>21389</v>
      </c>
    </row>
    <row r="36" spans="1:7" ht="6.75" customHeight="1">
      <c r="A36" s="27"/>
      <c r="B36" s="27"/>
      <c r="C36" s="58"/>
      <c r="D36" s="27"/>
      <c r="E36" s="28"/>
      <c r="F36" s="28"/>
      <c r="G36" s="29"/>
    </row>
    <row r="37" spans="1:7" ht="15.75">
      <c r="A37" s="27" t="s">
        <v>48</v>
      </c>
      <c r="B37" s="1"/>
      <c r="D37" s="1"/>
      <c r="E37" s="28"/>
      <c r="F37" s="28"/>
      <c r="G37" s="29"/>
    </row>
    <row r="38" spans="1:7" ht="6.75" customHeight="1">
      <c r="A38" s="27"/>
      <c r="B38" s="1"/>
      <c r="D38" s="1"/>
      <c r="E38" s="28"/>
      <c r="F38" s="28"/>
      <c r="G38" s="29"/>
    </row>
    <row r="39" spans="1:7" ht="15.75">
      <c r="A39" s="27" t="s">
        <v>19</v>
      </c>
      <c r="B39" s="1"/>
      <c r="C39" s="47" t="s">
        <v>101</v>
      </c>
      <c r="D39" s="1"/>
      <c r="E39" s="28"/>
      <c r="F39" s="28"/>
      <c r="G39" s="29"/>
    </row>
    <row r="40" spans="1:7" ht="15.75">
      <c r="A40" s="42"/>
      <c r="B40" s="27" t="s">
        <v>4</v>
      </c>
      <c r="C40" s="58"/>
      <c r="D40" s="27"/>
      <c r="E40" s="32">
        <v>22675</v>
      </c>
      <c r="F40" s="33"/>
      <c r="G40" s="32">
        <v>21582</v>
      </c>
    </row>
    <row r="41" spans="1:7" ht="15.75">
      <c r="A41" s="42"/>
      <c r="B41" s="27" t="s">
        <v>5</v>
      </c>
      <c r="C41" s="58"/>
      <c r="D41" s="27"/>
      <c r="E41" s="30">
        <v>5956</v>
      </c>
      <c r="F41" s="28"/>
      <c r="G41" s="32">
        <v>6430</v>
      </c>
    </row>
    <row r="42" spans="1:7" ht="15.75">
      <c r="A42" s="27" t="s">
        <v>20</v>
      </c>
      <c r="B42" s="1"/>
      <c r="C42" s="47" t="s">
        <v>102</v>
      </c>
      <c r="D42" s="1"/>
      <c r="E42" s="32"/>
      <c r="F42" s="33"/>
      <c r="G42" s="34"/>
    </row>
    <row r="43" spans="1:7" ht="15.75">
      <c r="A43" s="42"/>
      <c r="B43" s="27" t="s">
        <v>4</v>
      </c>
      <c r="C43" s="58"/>
      <c r="D43" s="27"/>
      <c r="E43" s="30">
        <v>19300</v>
      </c>
      <c r="F43" s="28"/>
      <c r="G43" s="32">
        <v>15765</v>
      </c>
    </row>
    <row r="44" spans="1:7" ht="15.75">
      <c r="A44" s="42"/>
      <c r="B44" s="27" t="s">
        <v>5</v>
      </c>
      <c r="C44" s="58"/>
      <c r="D44" s="27"/>
      <c r="E44" s="30">
        <v>7085</v>
      </c>
      <c r="F44" s="28"/>
      <c r="G44" s="32">
        <v>6463</v>
      </c>
    </row>
    <row r="45" spans="1:7" ht="15.75">
      <c r="A45" s="27" t="s">
        <v>21</v>
      </c>
      <c r="B45" s="1"/>
      <c r="C45" s="47" t="s">
        <v>103</v>
      </c>
      <c r="D45" s="1"/>
      <c r="E45" s="30">
        <v>121</v>
      </c>
      <c r="F45" s="28"/>
      <c r="G45" s="30">
        <v>121</v>
      </c>
    </row>
    <row r="46" spans="1:7" ht="15.75">
      <c r="A46" s="27" t="s">
        <v>51</v>
      </c>
      <c r="B46" s="27"/>
      <c r="C46" s="58"/>
      <c r="D46" s="27"/>
      <c r="E46" s="31">
        <v>29055</v>
      </c>
      <c r="F46" s="28"/>
      <c r="G46" s="31">
        <v>24575</v>
      </c>
    </row>
    <row r="47" spans="1:7" ht="6.75" customHeight="1">
      <c r="A47" s="42"/>
      <c r="B47" s="27"/>
      <c r="C47" s="58"/>
      <c r="D47" s="27"/>
      <c r="E47" s="30"/>
      <c r="F47" s="28"/>
      <c r="G47" s="29"/>
    </row>
    <row r="48" spans="1:7" ht="15.75">
      <c r="A48" s="27" t="s">
        <v>96</v>
      </c>
      <c r="B48" s="1"/>
      <c r="C48" s="47">
        <v>14</v>
      </c>
      <c r="D48" s="1"/>
      <c r="E48" s="30">
        <v>4540</v>
      </c>
      <c r="F48" s="28"/>
      <c r="G48" s="30">
        <v>6607</v>
      </c>
    </row>
    <row r="49" spans="1:7" ht="15.75">
      <c r="A49" s="27" t="s">
        <v>98</v>
      </c>
      <c r="B49" s="1"/>
      <c r="D49" s="1"/>
      <c r="E49" s="30">
        <v>316</v>
      </c>
      <c r="F49" s="28"/>
      <c r="G49" s="30">
        <v>316</v>
      </c>
    </row>
    <row r="50" spans="1:7" ht="6.75" customHeight="1">
      <c r="A50" s="27"/>
      <c r="B50" s="1"/>
      <c r="D50" s="1"/>
      <c r="E50" s="30"/>
      <c r="F50" s="28"/>
      <c r="G50" s="29"/>
    </row>
    <row r="51" spans="1:7" ht="16.5" thickBot="1">
      <c r="A51" s="43" t="s">
        <v>22</v>
      </c>
      <c r="B51" s="1"/>
      <c r="D51" s="1"/>
      <c r="E51" s="35">
        <v>55073</v>
      </c>
      <c r="F51" s="33"/>
      <c r="G51" s="35">
        <v>52887</v>
      </c>
    </row>
    <row r="52" spans="1:7" ht="15.75">
      <c r="A52" s="44"/>
      <c r="B52" s="43"/>
      <c r="C52" s="59"/>
      <c r="D52" s="43"/>
      <c r="E52" s="33"/>
      <c r="F52" s="33"/>
      <c r="G52" s="34"/>
    </row>
    <row r="53" spans="1:7" ht="15.75">
      <c r="A53" s="44"/>
      <c r="B53" s="43"/>
      <c r="C53" s="59"/>
      <c r="D53" s="43"/>
      <c r="E53" s="33"/>
      <c r="F53" s="33"/>
      <c r="G53" s="34"/>
    </row>
    <row r="54" spans="1:7" ht="15.75">
      <c r="A54" s="2" t="s">
        <v>106</v>
      </c>
      <c r="B54" s="52"/>
      <c r="C54" s="2"/>
      <c r="D54" s="61"/>
      <c r="E54" s="61"/>
      <c r="F54" s="61"/>
      <c r="G54" s="34"/>
    </row>
    <row r="55" spans="1:7" ht="15.75">
      <c r="A55" s="53"/>
      <c r="B55" s="5"/>
      <c r="C55" s="53"/>
      <c r="D55" s="60"/>
      <c r="E55" s="60"/>
      <c r="F55" s="60"/>
      <c r="G55" s="62"/>
    </row>
    <row r="56" spans="1:7" ht="15.75">
      <c r="A56" s="2"/>
      <c r="B56" s="52"/>
      <c r="C56" s="2"/>
      <c r="D56" s="61"/>
      <c r="E56" s="61"/>
      <c r="F56" s="61"/>
      <c r="G56" s="34"/>
    </row>
    <row r="57" spans="1:6" ht="15.75">
      <c r="A57" s="1" t="s">
        <v>10</v>
      </c>
      <c r="B57" s="1"/>
      <c r="C57" s="50" t="s">
        <v>39</v>
      </c>
      <c r="D57" s="1"/>
      <c r="E57" s="45"/>
      <c r="F57" s="45"/>
    </row>
    <row r="58" spans="2:4" ht="15.75">
      <c r="B58" s="1"/>
      <c r="C58" s="50"/>
      <c r="D58" s="1"/>
    </row>
    <row r="59" spans="1:4" ht="15.75">
      <c r="A59" s="1" t="s">
        <v>37</v>
      </c>
      <c r="B59" s="1"/>
      <c r="C59" s="50" t="s">
        <v>104</v>
      </c>
      <c r="D59" s="1"/>
    </row>
    <row r="60" spans="1:4" ht="15.75">
      <c r="A60" s="1" t="s">
        <v>38</v>
      </c>
      <c r="B60" s="1"/>
      <c r="C60" s="50" t="s">
        <v>105</v>
      </c>
      <c r="D60" s="1"/>
    </row>
    <row r="61" spans="2:4" ht="15.75">
      <c r="B61" s="1"/>
      <c r="D61" s="1"/>
    </row>
    <row r="62" spans="2:4" ht="15.75">
      <c r="B62" s="1"/>
      <c r="D62" s="1"/>
    </row>
    <row r="63" spans="2:4" ht="15.75">
      <c r="B63" s="1"/>
      <c r="D63" s="1"/>
    </row>
    <row r="64" spans="1:4" ht="15.75">
      <c r="A64" s="1"/>
      <c r="B64" s="1"/>
      <c r="D64" s="1"/>
    </row>
    <row r="65" spans="1:4" ht="15.75">
      <c r="A65" s="1"/>
      <c r="B65" s="1"/>
      <c r="C65" s="1"/>
      <c r="D65" s="1"/>
    </row>
    <row r="66" spans="2:4" ht="15.75">
      <c r="B66" s="1"/>
      <c r="C66" s="20"/>
      <c r="D66" s="1"/>
    </row>
    <row r="67" spans="2:4" ht="15.75">
      <c r="B67" s="1"/>
      <c r="D67" s="1"/>
    </row>
    <row r="68" spans="2:4" ht="15.75">
      <c r="B68" s="1"/>
      <c r="D68" s="1"/>
    </row>
    <row r="69" spans="2:4" ht="15.75">
      <c r="B69" s="1"/>
      <c r="D69" s="1"/>
    </row>
    <row r="70" spans="2:4" ht="15.75">
      <c r="B70" s="1"/>
      <c r="D70" s="1"/>
    </row>
  </sheetData>
  <mergeCells count="2">
    <mergeCell ref="E6:G6"/>
    <mergeCell ref="E25:G25"/>
  </mergeCells>
  <printOptions/>
  <pageMargins left="0.69" right="0.63" top="0.56" bottom="0.8" header="0.29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31">
      <selection activeCell="E49" sqref="E49"/>
    </sheetView>
  </sheetViews>
  <sheetFormatPr defaultColWidth="9.140625" defaultRowHeight="12.75"/>
  <cols>
    <col min="1" max="1" width="61.28125" style="1" customWidth="1"/>
    <col min="2" max="2" width="9.57421875" style="1" customWidth="1"/>
    <col min="3" max="3" width="17.421875" style="47" customWidth="1"/>
    <col min="4" max="4" width="2.57421875" style="1" customWidth="1"/>
    <col min="5" max="5" width="14.57421875" style="47" customWidth="1"/>
    <col min="6" max="16384" width="9.140625" style="1" customWidth="1"/>
  </cols>
  <sheetData>
    <row r="1" ht="15.75">
      <c r="A1" s="1" t="s">
        <v>25</v>
      </c>
    </row>
    <row r="3" ht="15.75">
      <c r="A3" s="1" t="s">
        <v>81</v>
      </c>
    </row>
    <row r="4" ht="15.75">
      <c r="A4" s="1" t="s">
        <v>121</v>
      </c>
    </row>
    <row r="5" ht="15.75">
      <c r="A5" s="1" t="s">
        <v>52</v>
      </c>
    </row>
    <row r="7" spans="3:5" ht="15.75" customHeight="1">
      <c r="C7" s="67" t="s">
        <v>119</v>
      </c>
      <c r="E7" s="67" t="s">
        <v>120</v>
      </c>
    </row>
    <row r="8" spans="3:9" ht="30.75" customHeight="1">
      <c r="C8" s="68"/>
      <c r="D8" s="47"/>
      <c r="E8" s="68"/>
      <c r="G8" s="47"/>
      <c r="I8" s="47"/>
    </row>
    <row r="9" ht="15.75">
      <c r="A9" s="1" t="s">
        <v>53</v>
      </c>
    </row>
    <row r="10" spans="1:5" ht="15.75">
      <c r="A10" s="1" t="s">
        <v>54</v>
      </c>
      <c r="C10" s="48">
        <v>30879</v>
      </c>
      <c r="E10" s="48">
        <v>23267</v>
      </c>
    </row>
    <row r="11" spans="1:5" ht="15.75">
      <c r="A11" s="1" t="s">
        <v>55</v>
      </c>
      <c r="C11" s="48">
        <v>-824</v>
      </c>
      <c r="E11" s="48">
        <v>-1190</v>
      </c>
    </row>
    <row r="12" spans="1:5" ht="15.75">
      <c r="A12" s="1" t="s">
        <v>56</v>
      </c>
      <c r="C12" s="48">
        <v>-14522</v>
      </c>
      <c r="E12" s="48">
        <v>-10477</v>
      </c>
    </row>
    <row r="13" spans="1:5" ht="15.75">
      <c r="A13" s="1" t="s">
        <v>57</v>
      </c>
      <c r="C13" s="48"/>
      <c r="E13" s="48">
        <v>356</v>
      </c>
    </row>
    <row r="14" spans="1:5" ht="15.75">
      <c r="A14" s="1" t="s">
        <v>58</v>
      </c>
      <c r="C14" s="48">
        <v>-11463</v>
      </c>
      <c r="E14" s="48">
        <v>-6648</v>
      </c>
    </row>
    <row r="15" spans="1:5" ht="15.75">
      <c r="A15" s="1" t="s">
        <v>59</v>
      </c>
      <c r="C15" s="48">
        <v>-6454</v>
      </c>
      <c r="E15" s="48">
        <v>-4759</v>
      </c>
    </row>
    <row r="16" spans="1:5" ht="15.75">
      <c r="A16" s="1" t="s">
        <v>60</v>
      </c>
      <c r="C16" s="48">
        <v>3</v>
      </c>
      <c r="E16" s="48">
        <v>1</v>
      </c>
    </row>
    <row r="17" spans="1:5" ht="15.75">
      <c r="A17" s="1" t="s">
        <v>61</v>
      </c>
      <c r="C17" s="48">
        <v>-230</v>
      </c>
      <c r="E17" s="48">
        <v>-480</v>
      </c>
    </row>
    <row r="18" spans="1:5" ht="15.75">
      <c r="A18" s="1" t="s">
        <v>62</v>
      </c>
      <c r="C18" s="48">
        <v>2197</v>
      </c>
      <c r="E18" s="48">
        <v>-2157</v>
      </c>
    </row>
    <row r="19" spans="1:5" ht="16.5" thickBot="1">
      <c r="A19" s="15" t="s">
        <v>63</v>
      </c>
      <c r="C19" s="51">
        <f>SUM(C10:C18)</f>
        <v>-414</v>
      </c>
      <c r="E19" s="51">
        <f>SUM(E10:E18)</f>
        <v>-2087</v>
      </c>
    </row>
    <row r="20" spans="3:5" ht="15.75">
      <c r="C20" s="48"/>
      <c r="E20" s="48"/>
    </row>
    <row r="21" spans="1:5" ht="15.75">
      <c r="A21" s="1" t="s">
        <v>64</v>
      </c>
      <c r="C21" s="48"/>
      <c r="E21" s="48"/>
    </row>
    <row r="22" spans="1:5" ht="15.75">
      <c r="A22" s="1" t="s">
        <v>65</v>
      </c>
      <c r="C22" s="48">
        <v>379</v>
      </c>
      <c r="E22" s="48"/>
    </row>
    <row r="23" spans="1:5" ht="15.75">
      <c r="A23" s="1" t="s">
        <v>66</v>
      </c>
      <c r="C23" s="48"/>
      <c r="E23" s="48"/>
    </row>
    <row r="24" spans="1:5" ht="15.75">
      <c r="A24" s="1" t="s">
        <v>67</v>
      </c>
      <c r="C24" s="48"/>
      <c r="E24" s="48"/>
    </row>
    <row r="25" spans="1:5" ht="15.75">
      <c r="A25" s="1" t="s">
        <v>68</v>
      </c>
      <c r="C25" s="48">
        <v>-413</v>
      </c>
      <c r="E25" s="48">
        <v>-2065</v>
      </c>
    </row>
    <row r="26" spans="1:5" ht="15.75">
      <c r="A26" s="1" t="s">
        <v>69</v>
      </c>
      <c r="C26" s="48"/>
      <c r="E26" s="48"/>
    </row>
    <row r="27" spans="1:5" ht="15.75">
      <c r="A27" s="1" t="s">
        <v>70</v>
      </c>
      <c r="C27" s="48">
        <v>55</v>
      </c>
      <c r="E27" s="48">
        <v>37</v>
      </c>
    </row>
    <row r="28" spans="1:6" ht="16.5" thickBot="1">
      <c r="A28" s="15" t="s">
        <v>71</v>
      </c>
      <c r="C28" s="51">
        <f>SUM(C22:C27)</f>
        <v>21</v>
      </c>
      <c r="E28" s="51">
        <f>SUM(E22:E27)</f>
        <v>-2028</v>
      </c>
      <c r="F28" s="49"/>
    </row>
    <row r="29" spans="3:5" ht="15.75">
      <c r="C29" s="48"/>
      <c r="E29" s="48"/>
    </row>
    <row r="30" spans="1:5" ht="15.75">
      <c r="A30" s="1" t="s">
        <v>72</v>
      </c>
      <c r="C30" s="48"/>
      <c r="E30" s="48"/>
    </row>
    <row r="31" spans="1:5" ht="15.75">
      <c r="A31" s="1" t="s">
        <v>73</v>
      </c>
      <c r="C31" s="48"/>
      <c r="E31" s="48"/>
    </row>
    <row r="32" spans="1:5" ht="15.75">
      <c r="A32" s="1" t="s">
        <v>74</v>
      </c>
      <c r="C32" s="48">
        <v>-4</v>
      </c>
      <c r="E32" s="48">
        <v>-2</v>
      </c>
    </row>
    <row r="33" spans="1:5" ht="15.75">
      <c r="A33" s="1" t="s">
        <v>75</v>
      </c>
      <c r="C33" s="48">
        <v>-225</v>
      </c>
      <c r="E33" s="48">
        <v>-363</v>
      </c>
    </row>
    <row r="34" spans="1:5" ht="15.75">
      <c r="A34" s="1" t="s">
        <v>76</v>
      </c>
      <c r="C34" s="48">
        <v>-1</v>
      </c>
      <c r="E34" s="48">
        <v>3</v>
      </c>
    </row>
    <row r="35" spans="1:5" ht="16.5" thickBot="1">
      <c r="A35" s="15" t="s">
        <v>77</v>
      </c>
      <c r="C35" s="51">
        <f>SUM(C31:C34)</f>
        <v>-230</v>
      </c>
      <c r="E35" s="51">
        <f>SUM(E31:E34)</f>
        <v>-362</v>
      </c>
    </row>
    <row r="36" spans="3:5" ht="15.75">
      <c r="C36" s="48"/>
      <c r="E36" s="48"/>
    </row>
    <row r="37" spans="1:5" ht="15.75">
      <c r="A37" s="1" t="s">
        <v>78</v>
      </c>
      <c r="C37" s="48">
        <f>C19+C28+C35</f>
        <v>-623</v>
      </c>
      <c r="E37" s="48">
        <f>E19+E28+E35</f>
        <v>-4477</v>
      </c>
    </row>
    <row r="38" spans="3:5" ht="15.75">
      <c r="C38" s="48"/>
      <c r="E38" s="48"/>
    </row>
    <row r="39" spans="1:5" ht="15.75">
      <c r="A39" s="1" t="s">
        <v>79</v>
      </c>
      <c r="C39" s="48">
        <v>4661</v>
      </c>
      <c r="E39" s="48">
        <v>7936</v>
      </c>
    </row>
    <row r="40" spans="3:5" ht="15.75">
      <c r="C40" s="48"/>
      <c r="E40" s="48"/>
    </row>
    <row r="41" spans="1:5" ht="16.5" thickBot="1">
      <c r="A41" s="1" t="s">
        <v>80</v>
      </c>
      <c r="C41" s="63">
        <f>C39+C37</f>
        <v>4038</v>
      </c>
      <c r="D41" s="64"/>
      <c r="E41" s="63">
        <f>E39+E37</f>
        <v>3459</v>
      </c>
    </row>
    <row r="44" spans="1:6" ht="15.75">
      <c r="A44" s="2" t="s">
        <v>106</v>
      </c>
      <c r="B44" s="52"/>
      <c r="C44" s="2"/>
      <c r="D44" s="61"/>
      <c r="E44" s="61"/>
      <c r="F44" s="61"/>
    </row>
    <row r="45" spans="1:6" ht="15.75">
      <c r="A45" s="53"/>
      <c r="B45" s="5"/>
      <c r="C45" s="53"/>
      <c r="D45" s="60"/>
      <c r="E45" s="60"/>
      <c r="F45" s="61"/>
    </row>
    <row r="47" spans="1:2" ht="15.75">
      <c r="A47" s="1" t="s">
        <v>82</v>
      </c>
      <c r="B47" s="50" t="s">
        <v>39</v>
      </c>
    </row>
    <row r="49" spans="1:2" ht="15.75">
      <c r="A49" s="1" t="s">
        <v>37</v>
      </c>
      <c r="B49" s="50" t="s">
        <v>104</v>
      </c>
    </row>
    <row r="50" spans="1:2" ht="15.75">
      <c r="A50" s="1" t="s">
        <v>38</v>
      </c>
      <c r="B50" s="50" t="s">
        <v>105</v>
      </c>
    </row>
  </sheetData>
  <mergeCells count="2">
    <mergeCell ref="C7:C8"/>
    <mergeCell ref="E7:E8"/>
  </mergeCells>
  <printOptions/>
  <pageMargins left="0.75" right="0.75" top="0.46" bottom="0.77" header="0.3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9">
      <selection activeCell="J28" sqref="J28"/>
    </sheetView>
  </sheetViews>
  <sheetFormatPr defaultColWidth="9.140625" defaultRowHeight="12.75"/>
  <cols>
    <col min="1" max="1" width="41.57421875" style="1" customWidth="1"/>
    <col min="2" max="2" width="12.7109375" style="1" customWidth="1"/>
    <col min="3" max="3" width="2.7109375" style="2" customWidth="1"/>
    <col min="4" max="4" width="12.7109375" style="1" customWidth="1"/>
    <col min="5" max="5" width="2.7109375" style="2" customWidth="1"/>
    <col min="6" max="6" width="12.7109375" style="1" customWidth="1"/>
    <col min="7" max="7" width="2.7109375" style="2" customWidth="1"/>
    <col min="8" max="8" width="12.7109375" style="1" customWidth="1"/>
    <col min="9" max="9" width="2.7109375" style="2" customWidth="1"/>
    <col min="10" max="10" width="12.7109375" style="1" customWidth="1"/>
    <col min="11" max="16384" width="9.140625" style="1" customWidth="1"/>
  </cols>
  <sheetData>
    <row r="1" ht="15.75">
      <c r="A1" s="1" t="s">
        <v>25</v>
      </c>
    </row>
    <row r="3" ht="15.75">
      <c r="A3" s="1" t="s">
        <v>83</v>
      </c>
    </row>
    <row r="4" ht="15.75">
      <c r="A4" s="1" t="s">
        <v>122</v>
      </c>
    </row>
    <row r="5" ht="15.75">
      <c r="A5" s="1" t="s">
        <v>52</v>
      </c>
    </row>
    <row r="12" spans="2:10" ht="15.75">
      <c r="B12" s="47" t="s">
        <v>84</v>
      </c>
      <c r="C12" s="52"/>
      <c r="D12" s="47" t="s">
        <v>85</v>
      </c>
      <c r="E12" s="52"/>
      <c r="F12" s="47" t="s">
        <v>17</v>
      </c>
      <c r="G12" s="52"/>
      <c r="H12" s="47" t="s">
        <v>86</v>
      </c>
      <c r="I12" s="52"/>
      <c r="J12" s="47" t="s">
        <v>87</v>
      </c>
    </row>
    <row r="13" spans="2:10" ht="15.75">
      <c r="B13" s="5" t="s">
        <v>88</v>
      </c>
      <c r="C13" s="52"/>
      <c r="D13" s="5" t="s">
        <v>89</v>
      </c>
      <c r="E13" s="52"/>
      <c r="F13" s="53"/>
      <c r="H13" s="5" t="s">
        <v>90</v>
      </c>
      <c r="I13" s="52"/>
      <c r="J13" s="53"/>
    </row>
    <row r="14" ht="7.5" customHeight="1">
      <c r="J14" s="2"/>
    </row>
    <row r="15" spans="1:10" ht="16.5" thickBot="1">
      <c r="A15" s="15" t="s">
        <v>94</v>
      </c>
      <c r="B15" s="56">
        <v>7500</v>
      </c>
      <c r="C15" s="55"/>
      <c r="D15" s="56">
        <v>3351</v>
      </c>
      <c r="E15" s="55"/>
      <c r="F15" s="56">
        <v>1263</v>
      </c>
      <c r="G15" s="55"/>
      <c r="H15" s="56">
        <v>4898</v>
      </c>
      <c r="I15" s="55"/>
      <c r="J15" s="56">
        <v>17012</v>
      </c>
    </row>
    <row r="16" ht="7.5" customHeight="1"/>
    <row r="17" spans="1:10" ht="15.75">
      <c r="A17" s="1" t="s">
        <v>114</v>
      </c>
      <c r="B17" s="48">
        <v>2500</v>
      </c>
      <c r="C17" s="48"/>
      <c r="D17" s="48"/>
      <c r="E17" s="48"/>
      <c r="F17" s="48">
        <v>467</v>
      </c>
      <c r="G17" s="48"/>
      <c r="H17" s="48">
        <v>-2967</v>
      </c>
      <c r="I17" s="48"/>
      <c r="J17" s="48">
        <f>SUM(B17:H17)</f>
        <v>0</v>
      </c>
    </row>
    <row r="18" spans="1:10" ht="15.75">
      <c r="A18" s="1" t="s">
        <v>92</v>
      </c>
      <c r="B18" s="48"/>
      <c r="C18" s="48"/>
      <c r="D18" s="48"/>
      <c r="E18" s="48"/>
      <c r="F18" s="48">
        <v>302</v>
      </c>
      <c r="G18" s="48"/>
      <c r="H18" s="48"/>
      <c r="I18" s="48"/>
      <c r="J18" s="48">
        <f>SUM(B18:H18)</f>
        <v>302</v>
      </c>
    </row>
    <row r="19" spans="1:10" ht="15.75">
      <c r="A19" s="1" t="s">
        <v>91</v>
      </c>
      <c r="B19" s="48"/>
      <c r="C19" s="48"/>
      <c r="D19" s="48"/>
      <c r="E19" s="48"/>
      <c r="F19" s="48"/>
      <c r="G19" s="48"/>
      <c r="H19" s="48">
        <v>-1270</v>
      </c>
      <c r="I19" s="48"/>
      <c r="J19" s="48">
        <f>SUM(B19:H19)</f>
        <v>-1270</v>
      </c>
    </row>
    <row r="20" spans="1:10" ht="15.75">
      <c r="A20" s="1" t="s">
        <v>118</v>
      </c>
      <c r="B20" s="48"/>
      <c r="C20" s="48"/>
      <c r="D20" s="48"/>
      <c r="E20" s="48"/>
      <c r="F20" s="48">
        <v>-29</v>
      </c>
      <c r="G20" s="48"/>
      <c r="H20" s="48"/>
      <c r="I20" s="48"/>
      <c r="J20" s="48">
        <f>SUM(B20:H20)</f>
        <v>-29</v>
      </c>
    </row>
    <row r="21" spans="1:10" ht="15.75">
      <c r="A21" s="1" t="s">
        <v>113</v>
      </c>
      <c r="B21" s="54"/>
      <c r="C21" s="48"/>
      <c r="D21" s="54"/>
      <c r="E21" s="48"/>
      <c r="F21" s="54"/>
      <c r="G21" s="48"/>
      <c r="H21" s="54">
        <v>5374</v>
      </c>
      <c r="I21" s="48"/>
      <c r="J21" s="54">
        <f>SUM(B21:H21)</f>
        <v>5374</v>
      </c>
    </row>
    <row r="22" spans="2:10" ht="7.5" customHeight="1"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6.5" thickBot="1">
      <c r="A23" s="15" t="s">
        <v>117</v>
      </c>
      <c r="B23" s="56">
        <f>SUM(B15:B21)</f>
        <v>10000</v>
      </c>
      <c r="C23" s="55"/>
      <c r="D23" s="56">
        <f>SUM(D15:D21)</f>
        <v>3351</v>
      </c>
      <c r="E23" s="55"/>
      <c r="F23" s="56">
        <f>SUM(F15:F21)</f>
        <v>2003</v>
      </c>
      <c r="G23" s="55"/>
      <c r="H23" s="56">
        <f>SUM(H15:H21)</f>
        <v>6035</v>
      </c>
      <c r="I23" s="55"/>
      <c r="J23" s="56">
        <f>SUM(J15:J21)</f>
        <v>21389</v>
      </c>
    </row>
    <row r="25" spans="1:10" ht="15.75">
      <c r="A25" s="1" t="s">
        <v>92</v>
      </c>
      <c r="B25" s="48"/>
      <c r="C25" s="48"/>
      <c r="D25" s="48"/>
      <c r="E25" s="48"/>
      <c r="F25" s="48">
        <v>-567</v>
      </c>
      <c r="G25" s="48"/>
      <c r="H25" s="48"/>
      <c r="I25" s="48"/>
      <c r="J25" s="48">
        <f>SUM(B25:H25)</f>
        <v>-567</v>
      </c>
    </row>
    <row r="26" spans="1:10" ht="15.75">
      <c r="A26" s="1" t="s">
        <v>113</v>
      </c>
      <c r="B26" s="54"/>
      <c r="C26" s="48"/>
      <c r="D26" s="54"/>
      <c r="E26" s="48"/>
      <c r="F26" s="54"/>
      <c r="G26" s="48"/>
      <c r="H26" s="54">
        <v>340</v>
      </c>
      <c r="I26" s="48"/>
      <c r="J26" s="54">
        <f>SUM(B26:H26)</f>
        <v>340</v>
      </c>
    </row>
    <row r="27" ht="8.25" customHeight="1"/>
    <row r="28" spans="1:10" ht="16.5" thickBot="1">
      <c r="A28" s="15" t="s">
        <v>123</v>
      </c>
      <c r="B28" s="56">
        <f>SUM(B23:B26)</f>
        <v>10000</v>
      </c>
      <c r="C28" s="55"/>
      <c r="D28" s="56">
        <f>SUM(D23:D26)</f>
        <v>3351</v>
      </c>
      <c r="E28" s="55"/>
      <c r="F28" s="56">
        <f>SUM(F23:F26)</f>
        <v>1436</v>
      </c>
      <c r="G28" s="55"/>
      <c r="H28" s="56">
        <f>SUM(H23:H26)</f>
        <v>6375</v>
      </c>
      <c r="I28" s="55"/>
      <c r="J28" s="56">
        <f>SUM(J23:J26)</f>
        <v>21162</v>
      </c>
    </row>
    <row r="34" spans="1:9" ht="15.75">
      <c r="A34" s="2" t="s">
        <v>106</v>
      </c>
      <c r="B34" s="52"/>
      <c r="D34" s="61"/>
      <c r="E34" s="61"/>
      <c r="F34" s="61"/>
      <c r="G34" s="1"/>
      <c r="I34" s="1"/>
    </row>
    <row r="35" spans="1:10" ht="15.75">
      <c r="A35" s="53"/>
      <c r="B35" s="5"/>
      <c r="C35" s="53"/>
      <c r="D35" s="60"/>
      <c r="E35" s="60"/>
      <c r="F35" s="60"/>
      <c r="G35" s="53"/>
      <c r="H35" s="53"/>
      <c r="I35" s="53"/>
      <c r="J35" s="53"/>
    </row>
    <row r="39" spans="1:6" ht="15.75">
      <c r="A39" s="1" t="s">
        <v>10</v>
      </c>
      <c r="F39" s="1" t="s">
        <v>39</v>
      </c>
    </row>
    <row r="41" spans="1:6" ht="15.75">
      <c r="A41" s="1" t="s">
        <v>37</v>
      </c>
      <c r="F41" s="50" t="s">
        <v>104</v>
      </c>
    </row>
    <row r="42" spans="1:6" ht="15.75">
      <c r="A42" s="1" t="s">
        <v>38</v>
      </c>
      <c r="F42" s="50" t="s">
        <v>105</v>
      </c>
    </row>
    <row r="47" spans="3:9" ht="15.75">
      <c r="C47" s="1"/>
      <c r="E47" s="1"/>
      <c r="G47" s="1"/>
      <c r="I47" s="1"/>
    </row>
    <row r="48" spans="3:9" ht="15.75">
      <c r="C48" s="1"/>
      <c r="E48" s="1"/>
      <c r="G48" s="1"/>
      <c r="I48" s="1"/>
    </row>
    <row r="49" spans="3:9" ht="15.75">
      <c r="C49" s="1"/>
      <c r="E49" s="1"/>
      <c r="G49" s="1"/>
      <c r="I49" s="1"/>
    </row>
    <row r="50" spans="3:9" ht="15.75">
      <c r="C50" s="1"/>
      <c r="E50" s="1"/>
      <c r="G50" s="1"/>
      <c r="I50" s="1"/>
    </row>
    <row r="51" spans="3:9" ht="15.75">
      <c r="C51" s="1"/>
      <c r="E51" s="1"/>
      <c r="G51" s="1"/>
      <c r="I51" s="1"/>
    </row>
    <row r="52" spans="3:9" ht="15.75">
      <c r="C52" s="1"/>
      <c r="E52" s="1"/>
      <c r="G52" s="1"/>
      <c r="I52" s="1"/>
    </row>
    <row r="53" spans="3:9" ht="15.75">
      <c r="C53" s="1"/>
      <c r="E53" s="1"/>
      <c r="G53" s="1"/>
      <c r="I53" s="1"/>
    </row>
    <row r="54" spans="3:9" ht="15.75">
      <c r="C54" s="1"/>
      <c r="E54" s="1"/>
      <c r="G54" s="1"/>
      <c r="I54" s="1"/>
    </row>
    <row r="55" spans="3:9" ht="15.75">
      <c r="C55" s="1"/>
      <c r="E55" s="1"/>
      <c r="G55" s="1"/>
      <c r="I55" s="1"/>
    </row>
    <row r="56" spans="3:9" ht="15.75">
      <c r="C56" s="1"/>
      <c r="E56" s="1"/>
      <c r="G56" s="1"/>
      <c r="I56" s="1"/>
    </row>
    <row r="57" spans="3:9" ht="15.75">
      <c r="C57" s="1"/>
      <c r="E57" s="1"/>
      <c r="G57" s="1"/>
      <c r="I57" s="1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EUROINS</dc:creator>
  <cp:keywords/>
  <dc:description/>
  <cp:lastModifiedBy>PC171</cp:lastModifiedBy>
  <cp:lastPrinted>2008-01-30T23:41:06Z</cp:lastPrinted>
  <dcterms:created xsi:type="dcterms:W3CDTF">2007-01-30T13:20:53Z</dcterms:created>
  <dcterms:modified xsi:type="dcterms:W3CDTF">2008-07-30T08:52:52Z</dcterms:modified>
  <cp:category/>
  <cp:version/>
  <cp:contentType/>
  <cp:contentStatus/>
</cp:coreProperties>
</file>