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<sst xmlns="http://schemas.openxmlformats.org/spreadsheetml/2006/main" count="349" uniqueCount="258">
  <si>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</si>
  <si>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</si>
  <si>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</si>
  <si>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</si>
  <si>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</si>
  <si>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</si>
  <si>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</si>
  <si>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</si>
  <si>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</si>
  <si>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</si>
  <si>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</si>
  <si>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</si>
  <si>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</si>
  <si>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</si>
  <si>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</si>
  <si>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</si>
  <si>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</si>
  <si>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</si>
  <si>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</si>
  <si>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</si>
  <si>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</si>
  <si>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</si>
  <si>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</si>
  <si>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</si>
  <si>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</si>
  <si>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</si>
  <si>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</si>
  <si>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</si>
  <si>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</si>
  <si>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</si>
  <si>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</si>
  <si>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</si>
  <si>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</si>
  <si>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</si>
  <si>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</si>
  <si>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</si>
  <si>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</si>
  <si>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</si>
  <si>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</si>
  <si>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</si>
  <si>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</si>
  <si>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</si>
  <si>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</si>
  <si>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</si>
  <si>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</si>
  <si>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</si>
  <si>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</si>
  <si>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</si>
  <si>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</si>
  <si>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</si>
  <si>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</si>
  <si>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</si>
  <si>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</si>
  <si>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</si>
  <si>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</si>
  <si>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</si>
  <si>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</si>
  <si>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</si>
  <si>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</si>
  <si>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</si>
  <si>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</si>
  <si>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</si>
  <si>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</si>
  <si>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</si>
  <si>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</si>
  <si>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</si>
  <si>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</si>
  <si>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</si>
  <si>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</si>
  <si>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</si>
  <si>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</si>
  <si>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</si>
  <si>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</si>
  <si>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</si>
  <si>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</si>
  <si>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</si>
  <si>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</si>
  <si>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</si>
  <si>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</si>
  <si>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</si>
  <si>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</si>
  <si>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</si>
  <si>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</si>
  <si>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</si>
  <si>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</si>
  <si>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</si>
  <si>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</si>
  <si>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</si>
  <si>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</si>
  <si>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</si>
  <si>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</si>
  <si>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</si>
  <si>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</si>
  <si>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</si>
  <si>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</si>
  <si>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</si>
  <si>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</si>
  <si>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</si>
  <si>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</si>
  <si>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</si>
  <si>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</si>
  <si>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</si>
  <si>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</si>
  <si>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</si>
  <si>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</si>
  <si>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</si>
  <si>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</si>
  <si>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</si>
  <si>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</si>
  <si>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</si>
  <si>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</si>
  <si>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</si>
  <si>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</si>
  <si>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</si>
  <si>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</si>
  <si>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</si>
  <si>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</si>
  <si>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</si>
  <si>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</si>
  <si>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</si>
  <si>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</si>
  <si>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</si>
  <si>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</si>
  <si>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</si>
  <si>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</si>
  <si>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</si>
  <si>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</si>
  <si>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</si>
  <si>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</si>
  <si>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</si>
  <si>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</si>
  <si>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</si>
  <si>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</si>
  <si>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</si>
  <si>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</si>
  <si>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</si>
  <si>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</si>
  <si>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</si>
  <si>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</si>
  <si>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</si>
  <si>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</si>
  <si>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</si>
  <si>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</si>
  <si>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</si>
  <si>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</si>
  <si>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</si>
  <si>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</si>
  <si>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</si>
  <si>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</si>
  <si>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</si>
  <si>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</si>
  <si>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</si>
  <si>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</si>
  <si>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</si>
  <si>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</si>
  <si>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</si>
  <si>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</si>
  <si>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</si>
  <si>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</si>
  <si>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</si>
  <si>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</si>
  <si>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</si>
  <si>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</si>
  <si>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</si>
  <si>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</si>
  <si>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</si>
  <si>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</si>
  <si>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</si>
  <si>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</si>
  <si>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</si>
  <si>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</si>
  <si>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</si>
  <si>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</si>
  <si>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</si>
  <si>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</si>
  <si>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</si>
  <si>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</si>
  <si>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</si>
  <si>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</si>
  <si>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</si>
  <si>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</si>
  <si>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</si>
  <si>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</si>
  <si>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</si>
  <si>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</si>
  <si>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</si>
  <si>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</si>
  <si>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</si>
  <si>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</si>
  <si>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</si>
  <si>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</si>
  <si>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</si>
  <si>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</si>
  <si>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</si>
  <si>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</si>
  <si>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</si>
  <si>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</si>
  <si>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</si>
  <si>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</si>
  <si>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</si>
  <si>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</si>
  <si>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</si>
  <si>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</si>
  <si>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</si>
  <si>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</si>
  <si>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</si>
  <si>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</si>
  <si>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</si>
  <si>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</si>
  <si>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</si>
  <si>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</si>
  <si>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</si>
  <si>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</si>
  <si>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</si>
  <si>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</si>
  <si>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</si>
  <si>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</si>
  <si>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</si>
  <si>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</si>
  <si>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</si>
  <si>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</si>
  <si>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</si>
  <si>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</si>
  <si>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</si>
  <si>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</si>
  <si>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</si>
  <si>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</si>
  <si>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</si>
  <si>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</si>
  <si>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</si>
  <si>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</si>
  <si>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</si>
  <si>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</si>
  <si>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</si>
  <si>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</si>
  <si>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</si>
  <si>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</si>
  <si>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</si>
  <si>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</si>
  <si>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</si>
  <si>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</si>
  <si>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</si>
  <si>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</si>
  <si>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</si>
  <si>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</si>
  <si>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</si>
  <si>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</si>
  <si>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</si>
  <si>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</si>
  <si>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</si>
  <si>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</si>
  <si>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</si>
  <si>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</si>
  <si>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31.03.2018 г.</t>
  </si>
  <si>
    <t>31.03.2018г.</t>
  </si>
  <si>
    <t>31.03.2019 г.</t>
  </si>
  <si>
    <t>31.03.2019г.</t>
  </si>
  <si>
    <t xml:space="preserve">  БАЛАНС КЪМ 31.03.2019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</si>
</sst>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8" borderId="6" applyNumberFormat="0" applyAlignment="0" applyProtection="0"/>
    <xf numFmtId="0" fontId="79" fillId="28" borderId="2" applyNumberFormat="0" applyAlignment="0" applyProtection="0"/>
    <xf numFmtId="0" fontId="80" fillId="29" borderId="7" applyNumberFormat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22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174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174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3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174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9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5" xfId="37" applyNumberFormat="1" applyFont="1" applyBorder="1">
      <alignment/>
      <protection/>
    </xf>
    <xf numFmtId="174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2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8" xfId="36" applyNumberFormat="1" applyFont="1" applyBorder="1" applyAlignment="1">
      <alignment vertical="center"/>
      <protection/>
    </xf>
    <xf numFmtId="174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2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74" fontId="7" fillId="0" borderId="49" xfId="36" applyNumberFormat="1" applyFont="1" applyBorder="1" applyAlignment="1">
      <alignment vertical="center"/>
      <protection/>
    </xf>
    <xf numFmtId="174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73" fontId="27" fillId="0" borderId="20" xfId="36" applyNumberFormat="1" applyFont="1" applyBorder="1" applyAlignment="1">
      <alignment horizontal="center" wrapText="1"/>
      <protection/>
    </xf>
    <xf numFmtId="173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73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73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73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5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73" fontId="27" fillId="0" borderId="44" xfId="36" applyNumberFormat="1" applyFont="1" applyBorder="1" applyAlignment="1">
      <alignment horizontal="center" wrapText="1"/>
      <protection/>
    </xf>
    <xf numFmtId="173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58" xfId="0" applyNumberFormat="1" applyFont="1" applyBorder="1" applyAlignment="1">
      <alignment/>
    </xf>
    <xf numFmtId="174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74" fontId="26" fillId="0" borderId="75" xfId="0" applyNumberFormat="1" applyFont="1" applyBorder="1" applyAlignment="1">
      <alignment/>
    </xf>
    <xf numFmtId="174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74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8" xfId="0" applyNumberFormat="1" applyFont="1" applyBorder="1" applyAlignment="1">
      <alignment/>
    </xf>
    <xf numFmtId="174" fontId="47" fillId="0" borderId="79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4" xfId="36" applyNumberFormat="1" applyFont="1" applyBorder="1" applyAlignment="1">
      <alignment horizontal="center" wrapText="1"/>
      <protection/>
    </xf>
    <xf numFmtId="14" fontId="27" fillId="0" borderId="29" xfId="36" applyNumberFormat="1" applyFont="1" applyBorder="1" applyAlignment="1">
      <alignment horizontal="center" wrapText="1"/>
      <protection/>
    </xf>
    <xf numFmtId="14" fontId="27" fillId="0" borderId="57" xfId="36" applyNumberFormat="1" applyFont="1" applyBorder="1" applyAlignment="1">
      <alignment horizontal="center" wrapText="1"/>
      <protection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173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8">
      <selection activeCell="J25" sqref="I25:J25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255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13</v>
      </c>
      <c r="D16" s="28">
        <v>10</v>
      </c>
    </row>
    <row r="17" spans="1:4" ht="20.25" customHeight="1">
      <c r="A17" s="38" t="s">
        <v>10</v>
      </c>
      <c r="B17" s="39">
        <v>6</v>
      </c>
      <c r="C17" s="40">
        <v>-26</v>
      </c>
      <c r="D17" s="28">
        <v>-26</v>
      </c>
    </row>
    <row r="18" spans="1:4" ht="20.25" customHeight="1">
      <c r="A18" s="38" t="s">
        <v>11</v>
      </c>
      <c r="B18" s="39">
        <v>7</v>
      </c>
      <c r="C18" s="40">
        <v>-39</v>
      </c>
      <c r="D18" s="28">
        <v>-42</v>
      </c>
    </row>
    <row r="19" spans="1:4" ht="20.25" customHeight="1">
      <c r="A19" s="29" t="s">
        <v>12</v>
      </c>
      <c r="B19" s="39">
        <v>8</v>
      </c>
      <c r="C19" s="41">
        <v>0</v>
      </c>
      <c r="D19" s="28">
        <v>0</v>
      </c>
    </row>
    <row r="20" spans="1:4" ht="20.25" customHeight="1">
      <c r="A20" s="33" t="s">
        <v>13</v>
      </c>
      <c r="B20" s="39"/>
      <c r="C20" s="42">
        <f>C14+C16+C17+C18+C19</f>
        <v>-52</v>
      </c>
      <c r="D20" s="36">
        <f>D14+D16+D17+D18+D19</f>
        <v>-58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-52</v>
      </c>
      <c r="D24" s="36">
        <v>-42</v>
      </c>
    </row>
    <row r="25" spans="1:4" ht="20.25" customHeight="1">
      <c r="A25" s="29" t="s">
        <v>17</v>
      </c>
      <c r="B25" s="39">
        <v>9</v>
      </c>
      <c r="C25" s="47">
        <v>0</v>
      </c>
      <c r="D25" s="36">
        <v>0</v>
      </c>
    </row>
    <row r="26" spans="1:4" ht="38.25" customHeight="1">
      <c r="A26" s="48" t="s">
        <v>18</v>
      </c>
      <c r="B26" s="49"/>
      <c r="C26" s="36">
        <f>C25+C24</f>
        <v>-52</v>
      </c>
      <c r="D26" s="36">
        <v>-58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-52</v>
      </c>
      <c r="D29" s="54">
        <f>SUM(D26:D28)</f>
        <v>-58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299"/>
      <c r="C2" s="299"/>
      <c r="D2" s="300"/>
      <c r="E2" s="300"/>
    </row>
    <row r="3" spans="1:5" s="75" customFormat="1" ht="25.5" customHeight="1">
      <c r="A3" s="73"/>
      <c r="B3" s="297" t="s">
        <v>255</v>
      </c>
      <c r="C3" s="297"/>
      <c r="D3" s="298" t="s">
        <v>253</v>
      </c>
      <c r="E3" s="298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297" t="s">
        <v>255</v>
      </c>
      <c r="C39" s="297"/>
      <c r="D39" s="298" t="s">
        <v>253</v>
      </c>
      <c r="E39" s="298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1">
      <selection activeCell="C40" sqref="C40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255</v>
      </c>
      <c r="C4" s="74" t="s">
        <v>253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 thickBot="1">
      <c r="A12" s="149" t="s">
        <v>54</v>
      </c>
      <c r="B12" s="150"/>
      <c r="C12" s="151"/>
    </row>
    <row r="13" spans="1:3" ht="22.5" customHeight="1" thickTop="1">
      <c r="A13" s="153"/>
      <c r="B13" s="154"/>
      <c r="C13" s="155"/>
    </row>
    <row r="14" spans="1:3" ht="27" customHeight="1">
      <c r="A14" s="138" t="s">
        <v>48</v>
      </c>
      <c r="B14" s="139" t="s">
        <v>255</v>
      </c>
      <c r="C14" s="139" t="s">
        <v>253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 thickBot="1">
      <c r="A31" s="146" t="s">
        <v>29</v>
      </c>
      <c r="B31" s="158">
        <f>B15+B23</f>
        <v>0</v>
      </c>
      <c r="C31" s="112">
        <f>C15+C23</f>
        <v>0</v>
      </c>
    </row>
    <row r="32" spans="1:3" ht="15.75" thickTop="1">
      <c r="A32" s="159"/>
      <c r="B32" s="99"/>
      <c r="C32" s="101"/>
    </row>
    <row r="33" spans="1:3" ht="33.75" customHeight="1" thickBot="1">
      <c r="A33" s="149" t="s">
        <v>64</v>
      </c>
      <c r="B33" s="99"/>
      <c r="C33" s="101"/>
    </row>
    <row r="34" spans="1:3" ht="21" customHeight="1" thickTop="1">
      <c r="A34" s="153"/>
      <c r="B34" s="160"/>
      <c r="C34" s="161"/>
    </row>
    <row r="35" spans="1:3" ht="15">
      <c r="A35" s="138" t="s">
        <v>48</v>
      </c>
      <c r="B35" s="294">
        <v>43555</v>
      </c>
      <c r="C35" s="139" t="s">
        <v>253</v>
      </c>
    </row>
    <row r="36" spans="1:3" ht="15">
      <c r="A36" s="90" t="s">
        <v>65</v>
      </c>
      <c r="B36" s="100">
        <v>0</v>
      </c>
      <c r="C36" s="162">
        <v>0</v>
      </c>
    </row>
    <row r="37" spans="1:3" ht="15">
      <c r="A37" s="90" t="s">
        <v>251</v>
      </c>
      <c r="B37" s="100">
        <v>0</v>
      </c>
      <c r="C37" s="162">
        <v>0</v>
      </c>
    </row>
    <row r="38" spans="1:3" ht="15">
      <c r="A38" s="90" t="s">
        <v>66</v>
      </c>
      <c r="B38" s="100">
        <v>0</v>
      </c>
      <c r="C38" s="162">
        <v>0</v>
      </c>
    </row>
    <row r="39" spans="1:3" ht="15">
      <c r="A39" s="90" t="s">
        <v>67</v>
      </c>
      <c r="B39" s="100">
        <v>0</v>
      </c>
      <c r="C39" s="162">
        <v>0</v>
      </c>
    </row>
    <row r="40" spans="1:3" ht="15">
      <c r="A40" s="90" t="s">
        <v>68</v>
      </c>
      <c r="B40" s="100">
        <v>13</v>
      </c>
      <c r="C40" s="162">
        <v>10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/>
    </row>
    <row r="53" spans="1:3" ht="15">
      <c r="A53" s="94" t="s">
        <v>29</v>
      </c>
      <c r="B53" s="111">
        <f>SUM(B36:B52)</f>
        <v>13</v>
      </c>
      <c r="C53" s="166">
        <f>SUM(C36:C52)</f>
        <v>10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">
      <selection activeCell="B41" sqref="B41"/>
    </sheetView>
  </sheetViews>
  <sheetFormatPr defaultColWidth="12.42187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43555</v>
      </c>
      <c r="C3" s="295">
        <v>43190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26</v>
      </c>
      <c r="C9" s="162">
        <v>26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26</v>
      </c>
      <c r="C15" s="166">
        <f>SUM(C4:C14)</f>
        <v>26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43555</v>
      </c>
      <c r="C19" s="295">
        <v>43190</v>
      </c>
    </row>
    <row r="20" spans="1:3" ht="13.5" customHeight="1">
      <c r="A20" s="140" t="s">
        <v>94</v>
      </c>
      <c r="B20" s="99">
        <v>0</v>
      </c>
      <c r="C20" s="162">
        <v>0</v>
      </c>
    </row>
    <row r="21" spans="1:3" ht="13.5" customHeight="1">
      <c r="A21" s="140" t="s">
        <v>95</v>
      </c>
      <c r="B21" s="99">
        <v>0</v>
      </c>
      <c r="C21" s="162">
        <v>1</v>
      </c>
    </row>
    <row r="22" spans="1:3" ht="13.5" customHeight="1">
      <c r="A22" s="140" t="s">
        <v>96</v>
      </c>
      <c r="B22" s="99">
        <v>28</v>
      </c>
      <c r="C22" s="162">
        <v>22</v>
      </c>
    </row>
    <row r="23" spans="1:3" ht="13.5" customHeight="1">
      <c r="A23" s="140" t="s">
        <v>97</v>
      </c>
      <c r="B23" s="99">
        <v>5</v>
      </c>
      <c r="C23" s="162">
        <v>5</v>
      </c>
    </row>
    <row r="24" spans="1:5" ht="13.5" customHeight="1">
      <c r="A24" s="140" t="s">
        <v>252</v>
      </c>
      <c r="B24" s="99">
        <v>0</v>
      </c>
      <c r="C24" s="162">
        <v>0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0</v>
      </c>
      <c r="C29" s="162">
        <v>0</v>
      </c>
    </row>
    <row r="30" spans="1:3" ht="13.5" customHeight="1">
      <c r="A30" s="140" t="s">
        <v>105</v>
      </c>
      <c r="B30" s="99">
        <v>0</v>
      </c>
      <c r="C30" s="162">
        <v>0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238</v>
      </c>
      <c r="B32" s="99">
        <v>6</v>
      </c>
      <c r="C32" s="162">
        <v>6</v>
      </c>
    </row>
    <row r="33" spans="1:3" ht="13.5" customHeight="1">
      <c r="A33" s="171" t="s">
        <v>107</v>
      </c>
      <c r="B33" s="99">
        <v>0</v>
      </c>
      <c r="C33" s="162">
        <v>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/>
    </row>
    <row r="37" spans="1:3" ht="13.5" customHeight="1">
      <c r="A37" s="140" t="s">
        <v>111</v>
      </c>
      <c r="B37" s="99">
        <v>0</v>
      </c>
      <c r="C37" s="162">
        <v>0</v>
      </c>
    </row>
    <row r="38" spans="1:3" ht="13.5" customHeight="1">
      <c r="A38" s="140" t="s">
        <v>112</v>
      </c>
      <c r="B38" s="99"/>
      <c r="C38" s="162"/>
    </row>
    <row r="39" spans="1:3" ht="13.5" customHeight="1">
      <c r="A39" s="140" t="s">
        <v>244</v>
      </c>
      <c r="B39" s="99"/>
      <c r="C39" s="162"/>
    </row>
    <row r="40" spans="1:3" ht="13.5" customHeight="1">
      <c r="A40" s="172" t="s">
        <v>242</v>
      </c>
      <c r="B40" s="99"/>
      <c r="C40" s="162"/>
    </row>
    <row r="41" spans="1:3" ht="13.5" customHeight="1">
      <c r="A41" s="172" t="s">
        <v>113</v>
      </c>
      <c r="B41" s="99">
        <v>0</v>
      </c>
      <c r="C41" s="162">
        <v>8</v>
      </c>
    </row>
    <row r="42" spans="1:3" ht="13.5" customHeight="1">
      <c r="A42" s="94" t="s">
        <v>29</v>
      </c>
      <c r="B42" s="111">
        <f>SUM(B20:B41)</f>
        <v>39</v>
      </c>
      <c r="C42" s="166">
        <f>SUM(C20:C41)</f>
        <v>42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8" sqref="D38"/>
    </sheetView>
  </sheetViews>
  <sheetFormatPr defaultColWidth="12.42187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43555</v>
      </c>
      <c r="C3" s="296">
        <v>43190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0</v>
      </c>
      <c r="C23" s="162">
        <v>0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0</v>
      </c>
      <c r="C25" s="162">
        <v>0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0</v>
      </c>
      <c r="C27" s="166">
        <f>SUM(C23:C26)</f>
        <v>0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256</v>
      </c>
      <c r="C34" s="180" t="s">
        <v>254</v>
      </c>
    </row>
    <row r="35" spans="1:3" s="152" customFormat="1" ht="15">
      <c r="A35" s="114" t="s">
        <v>141</v>
      </c>
      <c r="B35" s="187">
        <f>B36+B38</f>
        <v>0</v>
      </c>
      <c r="C35" s="188">
        <f>C36+C37+C38</f>
        <v>0</v>
      </c>
    </row>
    <row r="36" spans="1:3" s="191" customFormat="1" ht="15.75" customHeight="1">
      <c r="A36" s="85" t="s">
        <v>245</v>
      </c>
      <c r="B36" s="189">
        <v>0</v>
      </c>
      <c r="C36" s="190">
        <v>0</v>
      </c>
    </row>
    <row r="37" spans="1:3" s="191" customFormat="1" ht="15.75" customHeight="1">
      <c r="A37" s="85" t="s">
        <v>142</v>
      </c>
      <c r="B37" s="189"/>
      <c r="C37" s="190">
        <v>0</v>
      </c>
    </row>
    <row r="38" spans="1:3" s="191" customFormat="1" ht="14.25" customHeight="1">
      <c r="A38" s="85" t="s">
        <v>249</v>
      </c>
      <c r="B38" s="189">
        <v>0</v>
      </c>
      <c r="C38" s="192">
        <v>0</v>
      </c>
    </row>
    <row r="39" spans="1:3" s="152" customFormat="1" ht="15">
      <c r="A39" s="193" t="s">
        <v>143</v>
      </c>
      <c r="B39" s="194">
        <f>B40+B43+B45</f>
        <v>0</v>
      </c>
      <c r="C39" s="195">
        <f>C45+C40</f>
        <v>0</v>
      </c>
    </row>
    <row r="40" spans="1:3" s="191" customFormat="1" ht="15">
      <c r="A40" s="85" t="s">
        <v>144</v>
      </c>
      <c r="B40" s="189">
        <v>0</v>
      </c>
      <c r="C40" s="192">
        <v>0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0</v>
      </c>
      <c r="C43" s="192"/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0</v>
      </c>
      <c r="C45" s="192">
        <v>0</v>
      </c>
    </row>
    <row r="46" spans="1:3" s="152" customFormat="1" ht="15">
      <c r="A46" s="196" t="s">
        <v>149</v>
      </c>
      <c r="B46" s="197">
        <f>B35+B39</f>
        <v>0</v>
      </c>
      <c r="C46" s="198">
        <f>C35+C39</f>
        <v>0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C41" sqref="C41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257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150</v>
      </c>
      <c r="B6" s="213" t="s">
        <v>256</v>
      </c>
      <c r="C6" s="214" t="s">
        <v>253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6635</v>
      </c>
      <c r="C8" s="220">
        <v>6738</v>
      </c>
      <c r="D8" s="210"/>
      <c r="E8" s="210"/>
    </row>
    <row r="9" spans="1:5" s="211" customFormat="1" ht="15.75">
      <c r="A9" s="221" t="s">
        <v>153</v>
      </c>
      <c r="B9" s="220"/>
      <c r="C9" s="220">
        <v>0</v>
      </c>
      <c r="D9" s="210"/>
      <c r="E9" s="210"/>
    </row>
    <row r="10" spans="1:5" s="211" customFormat="1" ht="15.75">
      <c r="A10" s="219" t="s">
        <v>154</v>
      </c>
      <c r="B10" s="220">
        <v>0</v>
      </c>
      <c r="C10" s="220">
        <v>0</v>
      </c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2605</v>
      </c>
      <c r="C13" s="220">
        <v>2605</v>
      </c>
      <c r="D13" s="210"/>
      <c r="E13" s="210"/>
    </row>
    <row r="14" spans="1:5" s="211" customFormat="1" ht="15.75">
      <c r="A14" s="223" t="s">
        <v>250</v>
      </c>
      <c r="B14" s="220"/>
      <c r="C14" s="220">
        <v>0</v>
      </c>
      <c r="D14" s="210"/>
      <c r="E14" s="210"/>
    </row>
    <row r="15" spans="1:5" s="218" customFormat="1" ht="18.75">
      <c r="A15" s="224" t="s">
        <v>158</v>
      </c>
      <c r="B15" s="216">
        <f>SUM(B8:B14)</f>
        <v>9240</v>
      </c>
      <c r="C15" s="216">
        <f>SUM(C8:C14)</f>
        <v>9343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3</v>
      </c>
      <c r="C17" s="220">
        <v>8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4</v>
      </c>
      <c r="C19" s="220">
        <v>4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1</v>
      </c>
      <c r="C21" s="239">
        <v>1</v>
      </c>
      <c r="D21" s="210"/>
      <c r="E21" s="210"/>
    </row>
    <row r="22" spans="1:5" s="218" customFormat="1" ht="18.75">
      <c r="A22" s="224" t="s">
        <v>165</v>
      </c>
      <c r="B22" s="216">
        <f>SUM(B17:B21)</f>
        <v>8</v>
      </c>
      <c r="C22" s="216">
        <f>SUM(C17:C21)</f>
        <v>13</v>
      </c>
      <c r="D22" s="217"/>
      <c r="E22" s="217"/>
    </row>
    <row r="23" spans="1:5" ht="22.5" customHeight="1">
      <c r="A23" s="228" t="s">
        <v>166</v>
      </c>
      <c r="B23" s="216">
        <f>B15+B22</f>
        <v>9248</v>
      </c>
      <c r="C23" s="216">
        <f>C15+C22</f>
        <v>9356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20">
        <v>536</v>
      </c>
      <c r="C25" s="220">
        <v>536</v>
      </c>
      <c r="D25" s="229"/>
      <c r="E25" s="229"/>
    </row>
    <row r="26" spans="1:5" ht="15.75">
      <c r="A26" s="221" t="s">
        <v>169</v>
      </c>
      <c r="B26" s="220">
        <v>7343</v>
      </c>
      <c r="C26" s="220">
        <v>7343</v>
      </c>
      <c r="D26" s="229"/>
      <c r="E26" s="229"/>
    </row>
    <row r="27" spans="1:5" ht="15.75">
      <c r="A27" s="219" t="s">
        <v>170</v>
      </c>
      <c r="B27" s="220">
        <v>-609</v>
      </c>
      <c r="C27" s="220">
        <v>-298</v>
      </c>
      <c r="D27" s="229"/>
      <c r="E27" s="229"/>
    </row>
    <row r="28" spans="1:5" s="233" customFormat="1" ht="18.75">
      <c r="A28" s="224" t="s">
        <v>171</v>
      </c>
      <c r="B28" s="216">
        <f>SUM(B25:B27)</f>
        <v>7270</v>
      </c>
      <c r="C28" s="216">
        <f>C25+C26+C27</f>
        <v>7581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33</v>
      </c>
      <c r="C30" s="230">
        <v>33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33</v>
      </c>
      <c r="C33" s="216">
        <f>C30+C31+C32</f>
        <v>33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20">
        <v>587</v>
      </c>
      <c r="C37" s="220">
        <v>563</v>
      </c>
      <c r="D37" s="229"/>
      <c r="E37" s="229"/>
    </row>
    <row r="38" spans="1:5" ht="15.75">
      <c r="A38" s="219" t="s">
        <v>180</v>
      </c>
      <c r="B38" s="220">
        <v>414</v>
      </c>
      <c r="C38" s="220">
        <v>298</v>
      </c>
      <c r="D38" s="229"/>
      <c r="E38" s="229"/>
    </row>
    <row r="39" spans="1:5" ht="15.75">
      <c r="A39" s="219" t="s">
        <v>181</v>
      </c>
      <c r="B39" s="220">
        <v>171</v>
      </c>
      <c r="C39" s="220">
        <v>129</v>
      </c>
      <c r="D39" s="229"/>
      <c r="E39" s="229"/>
    </row>
    <row r="40" spans="1:5" ht="15.75">
      <c r="A40" s="219" t="s">
        <v>182</v>
      </c>
      <c r="B40" s="220">
        <v>323</v>
      </c>
      <c r="C40" s="220">
        <v>283</v>
      </c>
      <c r="D40" s="229"/>
      <c r="E40" s="229"/>
    </row>
    <row r="41" spans="1:5" ht="17.25" customHeight="1">
      <c r="A41" s="223" t="s">
        <v>183</v>
      </c>
      <c r="B41" s="220">
        <v>450</v>
      </c>
      <c r="C41" s="220">
        <v>469</v>
      </c>
      <c r="D41" s="229"/>
      <c r="E41" s="229"/>
    </row>
    <row r="42" spans="1:5" ht="18.75">
      <c r="A42" s="224" t="s">
        <v>184</v>
      </c>
      <c r="B42" s="216">
        <f>SUM(B35:B41)</f>
        <v>1945</v>
      </c>
      <c r="C42" s="216">
        <f>SUM(C35:C41)</f>
        <v>1742</v>
      </c>
      <c r="D42" s="229"/>
      <c r="E42" s="229"/>
    </row>
    <row r="43" spans="1:5" ht="18.75" customHeight="1">
      <c r="A43" s="228" t="s">
        <v>185</v>
      </c>
      <c r="B43" s="239">
        <f>B28+B33+B42</f>
        <v>9248</v>
      </c>
      <c r="C43" s="239">
        <f>C28+C33+C42</f>
        <v>9356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9">
      <selection activeCell="G33" sqref="G33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255</v>
      </c>
      <c r="D3" s="250" t="s">
        <v>253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22</v>
      </c>
      <c r="D5" s="259">
        <v>14</v>
      </c>
    </row>
    <row r="6" spans="1:4" s="251" customFormat="1" ht="15.75">
      <c r="A6" s="256" t="s">
        <v>192</v>
      </c>
      <c r="B6" s="260" t="s">
        <v>193</v>
      </c>
      <c r="C6" s="258">
        <v>-12</v>
      </c>
      <c r="D6" s="259">
        <v>-14</v>
      </c>
    </row>
    <row r="7" spans="1:4" s="251" customFormat="1" ht="15.75">
      <c r="A7" s="256" t="s">
        <v>194</v>
      </c>
      <c r="B7" s="257" t="s">
        <v>195</v>
      </c>
      <c r="C7" s="258">
        <v>-1</v>
      </c>
      <c r="D7" s="259">
        <v>0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0</v>
      </c>
      <c r="D10" s="259">
        <v>0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0</v>
      </c>
      <c r="D14" s="264">
        <v>0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9</v>
      </c>
      <c r="D15" s="268">
        <f>SUM(D5:D14)</f>
        <v>0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0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-9</v>
      </c>
      <c r="D29" s="259">
        <v>-4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0</v>
      </c>
    </row>
    <row r="33" spans="1:4" s="251" customFormat="1" ht="15.75">
      <c r="A33" s="256" t="s">
        <v>202</v>
      </c>
      <c r="B33" s="257" t="s">
        <v>248</v>
      </c>
      <c r="C33" s="258">
        <v>0</v>
      </c>
      <c r="D33" s="259">
        <v>0</v>
      </c>
    </row>
    <row r="34" spans="1:4" s="251" customFormat="1" ht="15.75">
      <c r="A34" s="261" t="s">
        <v>204</v>
      </c>
      <c r="B34" s="262" t="s">
        <v>209</v>
      </c>
      <c r="C34" s="263">
        <v>0</v>
      </c>
      <c r="D34" s="264">
        <v>0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-9</v>
      </c>
      <c r="D35" s="268">
        <f>SUM(D27:D34)</f>
        <v>-4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0</v>
      </c>
      <c r="D36" s="278">
        <f>D15+D25+D35</f>
        <v>-4</v>
      </c>
    </row>
    <row r="37" spans="1:4" s="272" customFormat="1" ht="18" customHeight="1">
      <c r="A37" s="279" t="s">
        <v>233</v>
      </c>
      <c r="B37" s="276" t="s">
        <v>234</v>
      </c>
      <c r="C37" s="267">
        <v>1</v>
      </c>
      <c r="D37" s="280">
        <v>5</v>
      </c>
    </row>
    <row r="38" spans="1:4" s="272" customFormat="1" ht="18" customHeight="1">
      <c r="A38" s="281" t="s">
        <v>235</v>
      </c>
      <c r="B38" s="282" t="s">
        <v>236</v>
      </c>
      <c r="C38" s="283">
        <v>1</v>
      </c>
      <c r="D38" s="284">
        <v>1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2019-04-09T08:23:37Z</cp:lastPrinted>
  <dcterms:created xsi:type="dcterms:W3CDTF">2003-03-05T12:36:35Z</dcterms:created>
  <dcterms:modified xsi:type="dcterms:W3CDTF">2019-04-11T07:33:37Z</dcterms:modified>
  <cp:category/>
  <cp:version/>
  <cp:contentType/>
  <cp:contentStatus/>
  <cp:revision>1</cp:revision>
</cp:coreProperties>
</file>