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86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<sst xmlns="http://schemas.openxmlformats.org/spreadsheetml/2006/main" count="1034" uniqueCount="872">
  <si>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</si>
  <si>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</si>
  <si>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</si>
  <si>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</si>
  <si>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</si>
  <si>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</si>
  <si>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</si>
  <si>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</si>
  <si>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</si>
  <si>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</si>
  <si>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</si>
  <si>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</si>
  <si>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</si>
  <si>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</si>
  <si>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</si>
  <si>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</si>
  <si>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</si>
  <si>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</si>
  <si>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</si>
  <si>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</si>
  <si>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</si>
  <si>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</si>
  <si>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</si>
  <si>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</si>
  <si>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</si>
  <si>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</si>
  <si>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</si>
  <si>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</si>
  <si>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</si>
  <si>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</si>
  <si>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</si>
  <si>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</si>
  <si>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</si>
  <si>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</si>
  <si>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</si>
  <si>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</si>
  <si>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</si>
  <si>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</si>
  <si>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</si>
  <si>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</si>
  <si>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</si>
  <si>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</si>
  <si>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</si>
  <si>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</si>
  <si>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</si>
  <si>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</si>
  <si>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</si>
  <si>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</si>
  <si>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</si>
  <si>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</si>
  <si>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</si>
  <si>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</si>
  <si>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</si>
  <si>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</si>
  <si>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</si>
  <si>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</si>
  <si>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</si>
  <si>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</si>
  <si>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</si>
  <si>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</si>
  <si>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</si>
  <si>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</si>
  <si>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</si>
  <si>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</si>
  <si>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</si>
  <si>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</si>
  <si>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</si>
  <si>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</si>
  <si>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</si>
  <si>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</si>
  <si>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</si>
  <si>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</si>
  <si>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</si>
  <si>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</si>
  <si>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</si>
  <si>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</si>
  <si>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</si>
  <si>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</si>
  <si>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</si>
  <si>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</si>
  <si>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</si>
  <si>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</si>
  <si>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</si>
  <si>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</si>
  <si>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</si>
  <si>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</si>
  <si>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</si>
  <si>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</si>
  <si>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</si>
  <si>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</si>
  <si>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</si>
  <si>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</si>
  <si>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</si>
  <si>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</si>
  <si>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</si>
  <si>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</si>
  <si>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</si>
  <si>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</si>
  <si>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</si>
  <si>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</si>
  <si>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</si>
  <si>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</si>
  <si>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</si>
  <si>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</si>
  <si>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</si>
  <si>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</si>
  <si>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</si>
  <si>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</si>
  <si>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</si>
  <si>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</si>
  <si>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</si>
  <si>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</si>
  <si>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</si>
  <si>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</si>
  <si>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</si>
  <si>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</si>
  <si>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</si>
  <si>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</si>
  <si>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</si>
  <si>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</si>
  <si>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</si>
  <si>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</si>
  <si>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</si>
  <si>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</si>
  <si>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</si>
  <si>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</si>
  <si>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</si>
  <si>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</si>
  <si>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</si>
  <si>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</si>
  <si>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</si>
  <si>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</si>
  <si>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</si>
  <si>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</si>
  <si>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</si>
  <si>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</si>
  <si>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</si>
  <si>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</si>
  <si>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</si>
  <si>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</si>
  <si>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</si>
  <si>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</si>
  <si>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</si>
  <si>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</si>
  <si>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</si>
  <si>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</si>
  <si>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</si>
  <si>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</si>
  <si>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</si>
  <si>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</si>
  <si>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</si>
  <si>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</si>
  <si>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</si>
  <si>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</si>
  <si>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</si>
  <si>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</si>
  <si>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</si>
  <si>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</si>
  <si>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</si>
  <si>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</si>
  <si>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</si>
  <si>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</si>
  <si>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</si>
  <si>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</si>
  <si>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</si>
  <si>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</si>
  <si>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</si>
  <si>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</si>
  <si>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</si>
  <si>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</si>
  <si>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</si>
  <si>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</si>
  <si>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</si>
  <si>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</si>
  <si>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</si>
  <si>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</si>
  <si>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</si>
  <si>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</si>
  <si>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</si>
  <si>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</si>
  <si>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</si>
  <si>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</si>
  <si>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</si>
  <si>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</si>
  <si>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</si>
  <si>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</si>
  <si>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</si>
  <si>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</si>
  <si>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</si>
  <si>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</si>
  <si>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</si>
  <si>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</si>
  <si>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</si>
  <si>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</si>
  <si>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</si>
  <si>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</si>
  <si>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</si>
  <si>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</si>
  <si>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</si>
  <si>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</si>
  <si>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</si>
  <si>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</si>
  <si>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</si>
  <si>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</si>
  <si>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</si>
  <si>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</si>
  <si>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</si>
  <si>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</si>
  <si>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</si>
  <si>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</si>
  <si>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</si>
  <si>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</si>
  <si>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</si>
  <si>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</si>
  <si>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</si>
  <si>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</si>
  <si>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</si>
  <si>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</si>
  <si>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</si>
  <si>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</si>
  <si>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</si>
  <si>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</si>
  <si>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</si>
  <si>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</si>
  <si>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</si>
  <si>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</si>
  <si>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</si>
  <si>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</si>
  <si>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</si>
  <si>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</si>
  <si>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</si>
  <si>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</si>
  <si>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</si>
  <si>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</si>
  <si>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</si>
  <si>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</si>
  <si>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</si>
  <si>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</si>
  <si>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</si>
  <si>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</si>
  <si>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</si>
  <si>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</si>
  <si>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</si>
  <si>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</si>
  <si>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</si>
  <si>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</si>
  <si>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</si>
  <si>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</si>
  <si>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</si>
  <si>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</si>
  <si>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</si>
  <si>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</si>
  <si>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</si>
  <si>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</si>
  <si>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</si>
  <si>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</si>
  <si>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</si>
  <si>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</si>
  <si>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</si>
  <si>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</si>
  <si>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</si>
  <si>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</si>
  <si>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</si>
  <si>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</si>
  <si>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</si>
  <si>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</si>
  <si>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</si>
  <si>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</si>
  <si>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</si>
  <si>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</si>
  <si>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</si>
  <si>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</si>
  <si>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</si>
  <si>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</si>
  <si>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</si>
  <si>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</si>
  <si>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</si>
  <si>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</si>
  <si>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</si>
  <si>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</si>
  <si>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</si>
  <si>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</si>
  <si>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</si>
  <si>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</si>
  <si>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</si>
  <si>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</si>
  <si>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</si>
  <si>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</si>
  <si>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</si>
  <si>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</si>
  <si>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</si>
  <si>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</si>
  <si>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</si>
  <si>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</si>
  <si>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</si>
  <si>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</si>
  <si>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</si>
  <si>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</si>
  <si>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</si>
  <si>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</si>
  <si>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</si>
  <si>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</si>
  <si>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</si>
  <si>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</si>
  <si>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</si>
  <si>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</si>
  <si>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</si>
  <si>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</si>
  <si>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</si>
  <si>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</si>
  <si>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</si>
  <si>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</si>
  <si>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</si>
  <si>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</si>
  <si>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</si>
  <si>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</si>
  <si>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</si>
  <si>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</si>
  <si>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</si>
  <si>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</si>
  <si>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</si>
  <si>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</si>
  <si>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</si>
  <si>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</si>
  <si>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</si>
  <si>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</si>
  <si>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</si>
  <si>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</si>
  <si>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</si>
  <si>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</si>
  <si>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</si>
  <si>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</si>
  <si>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</si>
  <si>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</si>
  <si>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</si>
  <si>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</si>
  <si>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</si>
  <si>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</si>
  <si>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</si>
  <si>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</si>
  <si>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</si>
  <si>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</si>
  <si>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</si>
  <si>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</si>
  <si>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</si>
  <si>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</si>
  <si>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</si>
  <si>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</si>
  <si>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</si>
  <si>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</si>
  <si>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</si>
  <si>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</si>
  <si>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</si>
  <si>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</si>
  <si>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</si>
  <si>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</si>
  <si>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</si>
  <si>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</si>
  <si>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</si>
  <si>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</si>
  <si>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</si>
  <si>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</si>
  <si>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</si>
  <si>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</si>
  <si>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</si>
  <si>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</si>
  <si>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</si>
  <si>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</si>
  <si>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</si>
  <si>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</si>
  <si>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</si>
  <si>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</si>
  <si>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</si>
  <si>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</si>
  <si>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</si>
  <si>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</si>
  <si>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</si>
  <si>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</si>
  <si>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</si>
  <si>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</si>
  <si>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</si>
  <si>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</si>
  <si>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</si>
  <si>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</si>
  <si>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</si>
  <si>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</si>
  <si>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</si>
  <si>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</si>
  <si>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</si>
  <si>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</si>
  <si>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</si>
  <si>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</si>
  <si>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</si>
  <si>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</si>
  <si>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</si>
  <si>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</si>
  <si>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</si>
  <si>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</si>
  <si>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</si>
  <si>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</si>
  <si>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</si>
  <si>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</si>
  <si>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</si>
  <si>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</si>
  <si>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</si>
  <si>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</si>
  <si>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</si>
  <si>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</si>
  <si>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</si>
  <si>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</si>
  <si>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</si>
  <si>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</si>
  <si>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</si>
  <si>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</si>
  <si>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</si>
  <si>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</si>
  <si>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</si>
  <si>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</si>
  <si>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</si>
  <si>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</si>
  <si>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</si>
  <si>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</si>
  <si>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</si>
  <si>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</si>
  <si>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</si>
  <si>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</si>
  <si>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</si>
  <si>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</si>
  <si>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</si>
  <si>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</si>
  <si>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</si>
  <si>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</si>
  <si>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</si>
  <si>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</si>
  <si>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</si>
  <si>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</si>
  <si>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</si>
  <si>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</si>
  <si>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</si>
  <si>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</si>
  <si>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</si>
  <si>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</si>
  <si>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</si>
  <si>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</si>
  <si>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</si>
  <si>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</si>
  <si>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</si>
  <si>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</si>
  <si>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</si>
  <si>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</si>
  <si>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</si>
  <si>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</si>
  <si>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</si>
  <si>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</si>
  <si>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</si>
  <si>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</si>
  <si>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</si>
  <si>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</si>
  <si>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</si>
  <si>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</si>
  <si>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</si>
  <si>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</si>
  <si>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</si>
  <si>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</si>
  <si>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</si>
  <si>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</si>
  <si>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</si>
  <si>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</si>
  <si>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</si>
  <si>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</si>
  <si>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</si>
  <si>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</si>
  <si>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</si>
  <si>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</si>
  <si>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</si>
  <si>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</si>
  <si>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</si>
  <si>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</si>
  <si>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</si>
  <si>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</si>
  <si>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</si>
  <si>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</si>
  <si>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</si>
  <si>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</si>
  <si>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</si>
  <si>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</si>
  <si>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</si>
  <si>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</si>
  <si>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</si>
  <si>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</si>
  <si>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</si>
  <si>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</si>
  <si>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</si>
  <si>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</si>
  <si>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</si>
  <si>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</si>
  <si>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</si>
  <si>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</si>
  <si>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</si>
  <si>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</si>
  <si>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</si>
  <si>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</si>
  <si>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</si>
  <si>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</si>
  <si>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</si>
  <si>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</si>
  <si>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</si>
  <si>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</si>
  <si>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</si>
  <si>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</si>
  <si>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</si>
  <si>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</si>
  <si>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</si>
  <si>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</si>
  <si>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</si>
  <si>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</si>
  <si>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</si>
  <si>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</si>
  <si>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</si>
  <si>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</si>
  <si>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</si>
  <si>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</si>
  <si>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</si>
  <si>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</si>
  <si>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</si>
  <si>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</si>
  <si>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</si>
  <si>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</si>
  <si>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</si>
  <si>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</si>
  <si>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</si>
  <si>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</si>
  <si>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</si>
  <si>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</si>
  <si>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</si>
  <si>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</si>
  <si>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</si>
  <si>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</si>
  <si>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</si>
  <si>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</si>
  <si>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</si>
  <si>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</si>
  <si>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</si>
  <si>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</si>
  <si>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</si>
  <si>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</si>
  <si>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</si>
  <si>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</si>
  <si>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</si>
  <si>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</si>
  <si>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</si>
  <si>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</si>
  <si>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</si>
  <si>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</si>
  <si>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</si>
  <si>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</si>
  <si>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</si>
  <si>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</si>
  <si>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</si>
  <si>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</si>
  <si>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</si>
  <si>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</si>
  <si>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</si>
  <si>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</si>
  <si>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</si>
  <si>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</si>
  <si>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</si>
  <si>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</si>
  <si>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</si>
  <si>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</si>
  <si>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</si>
  <si>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</si>
  <si>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</si>
  <si>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</si>
  <si>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</si>
  <si>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</si>
  <si>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</si>
  <si>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</si>
  <si>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</si>
  <si>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</si>
  <si>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</si>
  <si>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</si>
  <si>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</si>
  <si>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</si>
  <si>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</si>
  <si>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</si>
  <si>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</si>
  <si>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</si>
  <si>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</si>
  <si>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</si>
  <si>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</si>
  <si>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</si>
  <si>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</si>
  <si>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</si>
  <si>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</si>
  <si>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</si>
  <si>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</si>
  <si>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</si>
  <si>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</si>
  <si>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</si>
  <si>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</si>
  <si>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</si>
  <si>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</si>
  <si>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</si>
  <si>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</si>
  <si>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</si>
  <si>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</si>
  <si>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</si>
  <si>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</si>
  <si>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</si>
  <si>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</si>
  <si>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</si>
  <si>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</si>
  <si>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</si>
  <si>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</si>
  <si>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</si>
  <si>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</si>
  <si>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</si>
  <si>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</si>
  <si>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</si>
  <si>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</si>
  <si>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</si>
  <si>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</si>
  <si>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</si>
  <si>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</si>
  <si>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</si>
  <si>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</si>
  <si>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</si>
  <si>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</si>
  <si>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</si>
  <si>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</si>
  <si>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</si>
  <si>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</si>
  <si>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</si>
  <si>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</si>
  <si>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</si>
  <si>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</si>
  <si>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</si>
  <si>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</si>
  <si>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</si>
  <si>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</si>
  <si>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</si>
  <si>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</si>
  <si>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</si>
  <si>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</si>
  <si>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</si>
  <si>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</si>
  <si>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</si>
  <si>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</si>
  <si>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</si>
  <si>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</si>
  <si>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</si>
  <si>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</si>
  <si>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</si>
  <si>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</si>
  <si>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</si>
  <si>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</si>
  <si>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</si>
  <si>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</si>
  <si>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</si>
  <si>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</si>
  <si>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</si>
  <si>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</si>
  <si>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</si>
  <si>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</si>
  <si>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</si>
  <si>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</si>
  <si>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</si>
  <si>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</si>
  <si>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</si>
  <si>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</si>
  <si>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</si>
  <si>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</si>
  <si>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</si>
  <si>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</si>
  <si>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</si>
  <si>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</si>
  <si>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</si>
  <si>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</si>
  <si>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</si>
  <si>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</si>
  <si>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</si>
  <si>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</si>
  <si>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</si>
  <si>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</si>
  <si>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</si>
  <si>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</si>
  <si>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</si>
  <si>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</si>
  <si>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</si>
  <si>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</si>
  <si>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</si>
  <si>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</si>
  <si>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</si>
  <si>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</si>
  <si>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</si>
  <si>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</si>
  <si>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</si>
  <si>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</si>
  <si>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</si>
  <si>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</si>
  <si>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</si>
  <si>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</si>
  <si>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</si>
  <si>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</si>
  <si>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</si>
  <si>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</si>
  <si>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</si>
  <si>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</si>
  <si>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</si>
  <si>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</si>
  <si>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</si>
  <si>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</si>
  <si>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</si>
  <si>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</si>
  <si>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</si>
  <si>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</si>
  <si>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</si>
  <si>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</si>
  <si>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</si>
  <si>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</si>
  <si>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</si>
  <si>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</si>
  <si>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</si>
  <si>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</si>
  <si>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</si>
  <si>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</si>
  <si>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</si>
  <si>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</si>
  <si>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</si>
  <si>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</si>
  <si>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</si>
  <si>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</si>
  <si>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</si>
  <si>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</si>
  <si>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</si>
  <si>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</si>
  <si>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</si>
  <si>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</si>
  <si>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</si>
  <si>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</si>
  <si>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</si>
  <si>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</si>
  <si>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</si>
  <si>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</si>
  <si>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</si>
  <si>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</si>
  <si>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</si>
  <si>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</si>
  <si>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</si>
  <si>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</si>
  <si>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</si>
  <si>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</si>
  <si>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</si>
  <si>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</si>
  <si>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</si>
  <si>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</si>
  <si>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</si>
  <si>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</si>
  <si>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</si>
  <si>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</si>
  <si>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</si>
  <si>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</si>
  <si>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</si>
  <si>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</si>
  <si>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</si>
  <si>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</si>
  <si>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</si>
  <si>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</si>
  <si>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</si>
  <si>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</si>
  <si>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</si>
  <si>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</si>
  <si>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</si>
  <si>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</si>
  <si>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</si>
  <si>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</si>
  <si>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</si>
  <si>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</si>
  <si>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</si>
  <si>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</si>
  <si>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</si>
  <si>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</si>
  <si>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</si>
  <si>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</si>
  <si>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</si>
  <si>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</si>
  <si>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</si>
  <si>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</si>
  <si>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</si>
  <si>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</si>
  <si>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</si>
  <si>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</si>
  <si>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</si>
  <si>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</si>
  <si>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</si>
  <si>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</si>
  <si>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</si>
  <si>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</si>
  <si>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</si>
  <si>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</si>
  <si>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</si>
  <si>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</si>
  <si>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</si>
  <si>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</si>
  <si>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</si>
  <si>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</si>
  <si>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</si>
  <si>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</si>
  <si>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</si>
  <si>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</si>
  <si>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</si>
  <si>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</si>
  <si>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</si>
  <si>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</si>
  <si>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</si>
  <si>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</si>
  <si>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</si>
  <si>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</si>
  <si>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</si>
  <si>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</si>
  <si>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</si>
  <si>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</si>
  <si>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</si>
  <si>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</si>
  <si>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</si>
  <si>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</si>
  <si>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</si>
  <si>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</si>
  <si>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</si>
  <si>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</si>
  <si>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</si>
  <si>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</si>
  <si>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</si>
  <si>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</si>
  <si>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</si>
  <si>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</si>
  <si>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</si>
  <si>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</si>
  <si>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</si>
  <si>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</si>
  <si>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</si>
  <si>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</si>
  <si>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</si>
  <si>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</si>
  <si>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</si>
  <si>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</si>
  <si>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</si>
  <si>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</si>
  <si>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</si>
  <si>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</si>
  <si>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</si>
  <si>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</si>
  <si>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</si>
  <si>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</si>
  <si>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</si>
  <si>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</si>
  <si>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</si>
  <si>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</si>
  <si>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</si>
  <si>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</si>
  <si>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</si>
  <si>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</si>
  <si>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</si>
  <si>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</si>
  <si>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</si>
  <si>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</si>
  <si>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</si>
  <si>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</si>
  <si>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Дата: 20.10.2011</t>
  </si>
  <si>
    <t>Отчетен период : към 30.09.2012</t>
  </si>
  <si>
    <t>Дата на съставяне: 22.10.2012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</si>
</sst>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2" applyFont="1" applyBorder="1" applyAlignment="1" applyProtection="1">
      <alignment horizontal="left" vertical="top"/>
      <protection locked="0"/>
    </xf>
    <xf numFmtId="0" fontId="11" fillId="0" borderId="0" xfId="65" applyFont="1" applyAlignment="1">
      <alignment horizontal="centerContinuous"/>
      <protection/>
    </xf>
    <xf numFmtId="0" fontId="12" fillId="0" borderId="0" xfId="65" applyFont="1">
      <alignment/>
      <protection/>
    </xf>
    <xf numFmtId="0" fontId="11" fillId="0" borderId="0" xfId="65" applyFont="1" applyAlignment="1">
      <alignment horizontal="centerContinuous" wrapText="1"/>
      <protection/>
    </xf>
    <xf numFmtId="0" fontId="13" fillId="0" borderId="0" xfId="65" applyFont="1">
      <alignment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Alignment="1">
      <alignment/>
      <protection/>
    </xf>
    <xf numFmtId="0" fontId="13" fillId="0" borderId="0" xfId="65" applyFont="1" applyAlignment="1">
      <alignment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0" xfId="65" applyFont="1" applyBorder="1" applyAlignment="1">
      <alignment horizontal="center" vertical="center" wrapText="1"/>
      <protection/>
    </xf>
    <xf numFmtId="0" fontId="13" fillId="0" borderId="0" xfId="65" applyFont="1" applyAlignment="1">
      <alignment horizontal="center" vertical="center" wrapText="1"/>
      <protection/>
    </xf>
    <xf numFmtId="49" fontId="12" fillId="0" borderId="10" xfId="65" applyNumberFormat="1" applyFont="1" applyBorder="1" applyAlignment="1">
      <alignment horizontal="center" vertical="center" wrapText="1"/>
      <protection/>
    </xf>
    <xf numFmtId="49" fontId="12" fillId="0" borderId="10" xfId="65" applyNumberFormat="1" applyFont="1" applyFill="1" applyBorder="1" applyAlignment="1">
      <alignment horizontal="center"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2" fillId="0" borderId="0" xfId="65" applyFont="1" applyBorder="1">
      <alignment/>
      <protection/>
    </xf>
    <xf numFmtId="0" fontId="10" fillId="0" borderId="0" xfId="65" applyFont="1">
      <alignment/>
      <protection/>
    </xf>
    <xf numFmtId="0" fontId="12" fillId="0" borderId="10" xfId="65" applyFont="1" applyBorder="1" applyAlignment="1">
      <alignment vertical="center" wrapText="1"/>
      <protection/>
    </xf>
    <xf numFmtId="0" fontId="12" fillId="0" borderId="10" xfId="65" applyFont="1" applyBorder="1" applyAlignment="1">
      <alignment wrapText="1"/>
      <protection/>
    </xf>
    <xf numFmtId="3" fontId="12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Alignment="1">
      <alignment wrapText="1"/>
      <protection/>
    </xf>
    <xf numFmtId="0" fontId="10" fillId="0" borderId="0" xfId="65" applyFont="1" applyBorder="1">
      <alignment/>
      <protection/>
    </xf>
    <xf numFmtId="0" fontId="10" fillId="0" borderId="0" xfId="64" applyFont="1">
      <alignment/>
      <protection/>
    </xf>
    <xf numFmtId="0" fontId="12" fillId="0" borderId="0" xfId="64" applyFont="1" applyBorder="1" applyAlignment="1" applyProtection="1">
      <alignment horizontal="centerContinuous"/>
      <protection locked="0"/>
    </xf>
    <xf numFmtId="0" fontId="12" fillId="0" borderId="0" xfId="64" applyFont="1" applyBorder="1" applyAlignment="1" applyProtection="1">
      <alignment wrapText="1"/>
      <protection locked="0"/>
    </xf>
    <xf numFmtId="0" fontId="10" fillId="0" borderId="0" xfId="64" applyFont="1" applyBorder="1" applyAlignment="1">
      <alignment wrapText="1"/>
      <protection/>
    </xf>
    <xf numFmtId="0" fontId="10" fillId="0" borderId="0" xfId="64" applyFont="1" applyBorder="1">
      <alignment/>
      <protection/>
    </xf>
    <xf numFmtId="0" fontId="18" fillId="0" borderId="0" xfId="64" applyFont="1" applyBorder="1" applyAlignment="1">
      <alignment vertical="center" wrapText="1"/>
      <protection/>
    </xf>
    <xf numFmtId="0" fontId="10" fillId="0" borderId="0" xfId="64" applyFont="1" applyAlignment="1">
      <alignment wrapText="1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0" borderId="0" xfId="65" applyNumberFormat="1" applyFont="1" applyAlignment="1">
      <alignment horizontal="center" wrapText="1"/>
      <protection/>
    </xf>
    <xf numFmtId="49" fontId="12" fillId="0" borderId="10" xfId="65" applyNumberFormat="1" applyFont="1" applyBorder="1" applyAlignment="1">
      <alignment horizontal="center" wrapText="1"/>
      <protection/>
    </xf>
    <xf numFmtId="49" fontId="11" fillId="0" borderId="0" xfId="65" applyNumberFormat="1" applyFont="1" applyBorder="1" applyAlignment="1" applyProtection="1">
      <alignment horizontal="center" wrapText="1"/>
      <protection locked="0"/>
    </xf>
    <xf numFmtId="49" fontId="10" fillId="0" borderId="0" xfId="65" applyNumberFormat="1" applyFont="1" applyAlignment="1">
      <alignment horizontal="center" wrapText="1"/>
      <protection/>
    </xf>
    <xf numFmtId="49" fontId="12" fillId="33" borderId="10" xfId="65" applyNumberFormat="1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 applyProtection="1">
      <alignment vertical="top" wrapText="1"/>
      <protection locked="0"/>
    </xf>
    <xf numFmtId="49" fontId="11" fillId="0" borderId="12" xfId="65" applyNumberFormat="1" applyFont="1" applyBorder="1" applyAlignment="1">
      <alignment horizontal="center" vertical="center" wrapText="1"/>
      <protection/>
    </xf>
    <xf numFmtId="0" fontId="12" fillId="0" borderId="0" xfId="61" applyFont="1">
      <alignment/>
      <protection/>
    </xf>
    <xf numFmtId="0" fontId="20" fillId="0" borderId="0" xfId="61" applyFont="1">
      <alignment/>
      <protection/>
    </xf>
    <xf numFmtId="0" fontId="21" fillId="0" borderId="0" xfId="61" applyFont="1">
      <alignment/>
      <protection/>
    </xf>
    <xf numFmtId="0" fontId="12" fillId="0" borderId="0" xfId="60" applyFont="1" applyAlignment="1">
      <alignment horizontal="center"/>
      <protection/>
    </xf>
    <xf numFmtId="0" fontId="20" fillId="0" borderId="0" xfId="61" applyFont="1" applyBorder="1">
      <alignment/>
      <protection/>
    </xf>
    <xf numFmtId="49" fontId="20" fillId="0" borderId="0" xfId="61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0" fillId="0" borderId="0" xfId="59" applyFont="1" applyAlignment="1">
      <alignment horizontal="left" vertical="center" wrapText="1"/>
      <protection/>
    </xf>
    <xf numFmtId="49" fontId="0" fillId="0" borderId="0" xfId="59" applyNumberFormat="1" applyFont="1" applyAlignment="1">
      <alignment horizontal="left" vertical="center" wrapText="1"/>
      <protection/>
    </xf>
    <xf numFmtId="0" fontId="19" fillId="0" borderId="0" xfId="61" applyFont="1">
      <alignment/>
      <protection/>
    </xf>
    <xf numFmtId="0" fontId="3" fillId="0" borderId="0" xfId="59" applyNumberFormat="1" applyFont="1" applyAlignment="1">
      <alignment horizontal="center" vertical="center" wrapText="1"/>
      <protection/>
    </xf>
    <xf numFmtId="0" fontId="3" fillId="0" borderId="0" xfId="60" applyFont="1" applyAlignment="1">
      <alignment vertical="justify"/>
      <protection/>
    </xf>
    <xf numFmtId="0" fontId="3" fillId="0" borderId="0" xfId="60" applyFont="1" applyBorder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0" fontId="19" fillId="0" borderId="0" xfId="61" applyFont="1" applyAlignment="1">
      <alignment/>
      <protection/>
    </xf>
    <xf numFmtId="49" fontId="3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3" fillId="0" borderId="0" xfId="60" applyFont="1" applyBorder="1" applyAlignment="1">
      <alignment horizontal="right" vertical="justify"/>
      <protection/>
    </xf>
    <xf numFmtId="0" fontId="3" fillId="0" borderId="10" xfId="59" applyFont="1" applyBorder="1" applyAlignment="1">
      <alignment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3" fillId="0" borderId="0" xfId="61" applyFont="1" applyBorder="1">
      <alignment/>
      <protection/>
    </xf>
    <xf numFmtId="0" fontId="23" fillId="0" borderId="0" xfId="61" applyFont="1">
      <alignment/>
      <protection/>
    </xf>
    <xf numFmtId="0" fontId="3" fillId="0" borderId="10" xfId="59" applyFont="1" applyBorder="1" applyAlignment="1">
      <alignment horizontal="left" vertical="center" wrapText="1"/>
      <protection/>
    </xf>
    <xf numFmtId="49" fontId="3" fillId="0" borderId="10" xfId="59" applyNumberFormat="1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right" vertical="center" wrapText="1"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49" fontId="22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3" fillId="0" borderId="0" xfId="59" applyFont="1" applyBorder="1" applyAlignment="1">
      <alignment horizontal="left" vertical="center" wrapText="1"/>
      <protection/>
    </xf>
    <xf numFmtId="49" fontId="3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0" fillId="0" borderId="0" xfId="59" applyNumberFormat="1" applyFont="1">
      <alignment/>
      <protection/>
    </xf>
    <xf numFmtId="49" fontId="19" fillId="0" borderId="0" xfId="61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1" fontId="12" fillId="36" borderId="10" xfId="64" applyNumberFormat="1" applyFont="1" applyFill="1" applyBorder="1" applyAlignment="1" applyProtection="1">
      <alignment vertical="center"/>
      <protection locked="0"/>
    </xf>
    <xf numFmtId="3" fontId="12" fillId="0" borderId="10" xfId="64" applyNumberFormat="1" applyFont="1" applyBorder="1" applyAlignment="1" applyProtection="1">
      <alignment vertical="center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0" borderId="10" xfId="64" applyNumberFormat="1" applyFont="1" applyBorder="1" applyAlignment="1" applyProtection="1">
      <alignment vertical="center"/>
      <protection/>
    </xf>
    <xf numFmtId="3" fontId="12" fillId="0" borderId="10" xfId="64" applyNumberFormat="1" applyFont="1" applyBorder="1" applyProtection="1">
      <alignment/>
      <protection/>
    </xf>
    <xf numFmtId="1" fontId="10" fillId="34" borderId="10" xfId="64" applyNumberFormat="1" applyFont="1" applyFill="1" applyBorder="1" applyProtection="1">
      <alignment/>
      <protection locked="0"/>
    </xf>
    <xf numFmtId="0" fontId="10" fillId="0" borderId="10" xfId="64" applyFont="1" applyBorder="1" applyProtection="1">
      <alignment/>
      <protection/>
    </xf>
    <xf numFmtId="1" fontId="10" fillId="36" borderId="10" xfId="64" applyNumberFormat="1" applyFont="1" applyFill="1" applyBorder="1" applyProtection="1">
      <alignment/>
      <protection locked="0"/>
    </xf>
    <xf numFmtId="3" fontId="10" fillId="0" borderId="10" xfId="64" applyNumberFormat="1" applyFont="1" applyBorder="1" applyProtection="1">
      <alignment/>
      <protection/>
    </xf>
    <xf numFmtId="3" fontId="10" fillId="0" borderId="10" xfId="64" applyNumberFormat="1" applyFont="1" applyFill="1" applyBorder="1" applyProtection="1">
      <alignment/>
      <protection/>
    </xf>
    <xf numFmtId="1" fontId="12" fillId="35" borderId="10" xfId="63" applyNumberFormat="1" applyFont="1" applyFill="1" applyBorder="1" applyAlignment="1" applyProtection="1">
      <alignment wrapText="1"/>
      <protection locked="0"/>
    </xf>
    <xf numFmtId="3" fontId="12" fillId="0" borderId="10" xfId="63" applyNumberFormat="1" applyFont="1" applyFill="1" applyBorder="1" applyAlignment="1" applyProtection="1">
      <alignment wrapText="1"/>
      <protection/>
    </xf>
    <xf numFmtId="1" fontId="12" fillId="36" borderId="10" xfId="63" applyNumberFormat="1" applyFont="1" applyFill="1" applyBorder="1" applyAlignment="1" applyProtection="1">
      <alignment wrapText="1"/>
      <protection locked="0"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3" fontId="12" fillId="0" borderId="13" xfId="65" applyNumberFormat="1" applyFont="1" applyBorder="1" applyAlignment="1" applyProtection="1">
      <alignment vertical="center"/>
      <protection/>
    </xf>
    <xf numFmtId="3" fontId="12" fillId="0" borderId="11" xfId="65" applyNumberFormat="1" applyFont="1" applyBorder="1" applyAlignment="1" applyProtection="1">
      <alignment vertical="center"/>
      <protection/>
    </xf>
    <xf numFmtId="1" fontId="14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0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Border="1" applyAlignment="1" applyProtection="1">
      <alignment horizontal="center" vertical="center" wrapText="1"/>
      <protection/>
    </xf>
    <xf numFmtId="0" fontId="12" fillId="0" borderId="13" xfId="60" applyFont="1" applyFill="1" applyBorder="1" applyAlignment="1" applyProtection="1">
      <alignment horizontal="center" vertical="center" wrapText="1"/>
      <protection/>
    </xf>
    <xf numFmtId="0" fontId="20" fillId="0" borderId="0" xfId="61" applyFont="1" applyProtection="1">
      <alignment/>
      <protection/>
    </xf>
    <xf numFmtId="1" fontId="12" fillId="33" borderId="14" xfId="60" applyNumberFormat="1" applyFont="1" applyFill="1" applyBorder="1" applyAlignment="1" applyProtection="1">
      <alignment horizontal="left" vertical="center" wrapText="1"/>
      <protection/>
    </xf>
    <xf numFmtId="1" fontId="12" fillId="33" borderId="14" xfId="60" applyNumberFormat="1" applyFont="1" applyFill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2" fillId="0" borderId="11" xfId="60" applyFont="1" applyFill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center" vertical="center" wrapText="1"/>
      <protection/>
    </xf>
    <xf numFmtId="0" fontId="14" fillId="0" borderId="10" xfId="60" applyFont="1" applyBorder="1" applyAlignment="1" applyProtection="1">
      <alignment horizontal="center" vertical="center" wrapText="1"/>
      <protection/>
    </xf>
    <xf numFmtId="0" fontId="20" fillId="0" borderId="0" xfId="61" applyFont="1" applyBorder="1" applyProtection="1">
      <alignment/>
      <protection/>
    </xf>
    <xf numFmtId="1" fontId="20" fillId="0" borderId="0" xfId="61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21" fillId="0" borderId="0" xfId="61" applyFont="1" applyBorder="1" applyProtection="1">
      <alignment/>
      <protection/>
    </xf>
    <xf numFmtId="49" fontId="11" fillId="0" borderId="15" xfId="58" applyNumberFormat="1" applyFont="1" applyBorder="1" applyAlignment="1" applyProtection="1">
      <alignment horizontal="center" vertical="center" wrapText="1"/>
      <protection/>
    </xf>
    <xf numFmtId="0" fontId="11" fillId="0" borderId="13" xfId="58" applyFont="1" applyBorder="1" applyAlignment="1" applyProtection="1">
      <alignment horizontal="center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1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49" fontId="11" fillId="0" borderId="0" xfId="58" applyNumberFormat="1" applyFont="1" applyBorder="1" applyAlignment="1" applyProtection="1">
      <alignment horizontal="right" vertical="center" wrapText="1"/>
      <protection/>
    </xf>
    <xf numFmtId="49" fontId="20" fillId="0" borderId="0" xfId="61" applyNumberFormat="1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7" applyFont="1" applyAlignment="1">
      <alignment/>
      <protection/>
    </xf>
    <xf numFmtId="0" fontId="12" fillId="0" borderId="0" xfId="57" applyFont="1">
      <alignment/>
      <protection/>
    </xf>
    <xf numFmtId="0" fontId="11" fillId="0" borderId="0" xfId="61" applyFont="1">
      <alignment/>
      <protection/>
    </xf>
    <xf numFmtId="0" fontId="12" fillId="0" borderId="0" xfId="61" applyFont="1" applyBorder="1">
      <alignment/>
      <protection/>
    </xf>
    <xf numFmtId="0" fontId="21" fillId="0" borderId="0" xfId="61" applyFont="1" applyAlignment="1">
      <alignment horizontal="center"/>
      <protection/>
    </xf>
    <xf numFmtId="49" fontId="12" fillId="0" borderId="0" xfId="61" applyNumberFormat="1" applyFont="1">
      <alignment/>
      <protection/>
    </xf>
    <xf numFmtId="0" fontId="12" fillId="0" borderId="10" xfId="57" applyFont="1" applyBorder="1" applyAlignment="1" applyProtection="1">
      <alignment horizontal="right" vertical="center" wrapText="1"/>
      <protection/>
    </xf>
    <xf numFmtId="1" fontId="12" fillId="0" borderId="10" xfId="57" applyNumberFormat="1" applyFont="1" applyBorder="1" applyAlignment="1" applyProtection="1">
      <alignment horizontal="right" vertical="center" wrapText="1"/>
      <protection/>
    </xf>
    <xf numFmtId="0" fontId="12" fillId="0" borderId="10" xfId="57" applyFont="1" applyFill="1" applyBorder="1" applyAlignment="1" applyProtection="1">
      <alignment horizontal="right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7" applyNumberFormat="1" applyFont="1" applyFill="1" applyBorder="1" applyAlignment="1" applyProtection="1">
      <alignment horizontal="right"/>
      <protection locked="0"/>
    </xf>
    <xf numFmtId="1" fontId="12" fillId="36" borderId="10" xfId="57" applyNumberFormat="1" applyFont="1" applyFill="1" applyBorder="1" applyAlignment="1" applyProtection="1">
      <alignment horizontal="right"/>
      <protection locked="0"/>
    </xf>
    <xf numFmtId="1" fontId="12" fillId="0" borderId="10" xfId="57" applyNumberFormat="1" applyFont="1" applyBorder="1" applyAlignment="1" applyProtection="1">
      <alignment horizontal="right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Protection="1">
      <alignment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/>
    </xf>
    <xf numFmtId="0" fontId="21" fillId="0" borderId="0" xfId="61" applyFont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center"/>
      <protection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10" xfId="57" applyNumberFormat="1" applyFont="1" applyFill="1" applyBorder="1" applyAlignment="1" applyProtection="1">
      <alignment horizontal="right" vertical="center" wrapText="1"/>
      <protection/>
    </xf>
    <xf numFmtId="1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horizontal="center" vertical="center" wrapText="1"/>
      <protection/>
    </xf>
    <xf numFmtId="1" fontId="20" fillId="0" borderId="0" xfId="61" applyNumberFormat="1" applyFont="1" applyProtection="1">
      <alignment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0" fontId="11" fillId="0" borderId="10" xfId="57" applyFont="1" applyBorder="1" applyProtection="1">
      <alignment/>
      <protection/>
    </xf>
    <xf numFmtId="1" fontId="12" fillId="0" borderId="10" xfId="57" applyNumberFormat="1" applyFont="1" applyFill="1" applyBorder="1" applyAlignment="1" applyProtection="1">
      <alignment horizontal="right"/>
      <protection/>
    </xf>
    <xf numFmtId="1" fontId="11" fillId="34" borderId="16" xfId="64" applyNumberFormat="1" applyFont="1" applyFill="1" applyBorder="1" applyAlignment="1" applyProtection="1">
      <alignment vertical="center"/>
      <protection locked="0"/>
    </xf>
    <xf numFmtId="0" fontId="11" fillId="0" borderId="10" xfId="64" applyFont="1" applyBorder="1" applyAlignment="1" applyProtection="1">
      <alignment vertical="center" wrapText="1"/>
      <protection/>
    </xf>
    <xf numFmtId="49" fontId="13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Protection="1">
      <alignment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2" fillId="34" borderId="10" xfId="63" applyNumberFormat="1" applyFont="1" applyFill="1" applyBorder="1" applyAlignment="1" applyProtection="1">
      <alignment wrapText="1"/>
      <protection locked="0"/>
    </xf>
    <xf numFmtId="1" fontId="12" fillId="0" borderId="0" xfId="63" applyNumberFormat="1" applyFont="1" applyAlignment="1" applyProtection="1">
      <alignment wrapText="1"/>
      <protection/>
    </xf>
    <xf numFmtId="1" fontId="10" fillId="0" borderId="0" xfId="63" applyNumberFormat="1" applyFont="1" applyAlignment="1" applyProtection="1">
      <alignment wrapText="1"/>
      <protection/>
    </xf>
    <xf numFmtId="0" fontId="12" fillId="0" borderId="0" xfId="65" applyFont="1" applyBorder="1" applyProtection="1">
      <alignment/>
      <protection/>
    </xf>
    <xf numFmtId="0" fontId="10" fillId="0" borderId="0" xfId="65" applyFont="1" applyProtection="1">
      <alignment/>
      <protection/>
    </xf>
    <xf numFmtId="0" fontId="11" fillId="0" borderId="0" xfId="65" applyFont="1" applyBorder="1" applyAlignment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left" vertical="center" wrapText="1"/>
      <protection/>
    </xf>
    <xf numFmtId="0" fontId="11" fillId="0" borderId="0" xfId="65" applyFont="1" applyBorder="1" applyAlignment="1">
      <alignment horizontal="left" vertical="top" wrapText="1"/>
      <protection/>
    </xf>
    <xf numFmtId="0" fontId="12" fillId="0" borderId="0" xfId="57" applyFont="1" applyAlignment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" fontId="12" fillId="0" borderId="0" xfId="60" applyNumberFormat="1" applyFont="1" applyBorder="1" applyAlignment="1">
      <alignment vertical="justify" wrapText="1"/>
      <protection/>
    </xf>
    <xf numFmtId="0" fontId="11" fillId="0" borderId="12" xfId="58" applyFont="1" applyBorder="1" applyAlignment="1" applyProtection="1">
      <alignment horizontal="centerContinuous" vertical="center" wrapText="1"/>
      <protection/>
    </xf>
    <xf numFmtId="0" fontId="11" fillId="0" borderId="14" xfId="58" applyFont="1" applyBorder="1" applyAlignment="1" applyProtection="1">
      <alignment horizontal="centerContinuous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9" applyNumberFormat="1" applyFont="1" applyAlignment="1">
      <alignment horizontal="centerContinuous" vertical="center" wrapText="1"/>
      <protection/>
    </xf>
    <xf numFmtId="0" fontId="9" fillId="0" borderId="0" xfId="62" applyFont="1" applyAlignment="1">
      <alignment horizontal="left" vertical="top" wrapText="1"/>
      <protection/>
    </xf>
    <xf numFmtId="0" fontId="9" fillId="0" borderId="0" xfId="62" applyFont="1" applyAlignment="1">
      <alignment vertical="top" wrapText="1"/>
      <protection/>
    </xf>
    <xf numFmtId="0" fontId="9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vertical="top" wrapText="1"/>
      <protection locked="0"/>
    </xf>
    <xf numFmtId="1" fontId="9" fillId="34" borderId="12" xfId="62" applyNumberFormat="1" applyFont="1" applyFill="1" applyBorder="1" applyAlignment="1" applyProtection="1">
      <alignment vertical="top" wrapText="1"/>
      <protection locked="0"/>
    </xf>
    <xf numFmtId="1" fontId="9" fillId="34" borderId="17" xfId="62" applyNumberFormat="1" applyFont="1" applyFill="1" applyBorder="1" applyAlignment="1" applyProtection="1">
      <alignment vertical="top" wrapText="1"/>
      <protection locked="0"/>
    </xf>
    <xf numFmtId="1" fontId="9" fillId="36" borderId="17" xfId="62" applyNumberFormat="1" applyFont="1" applyFill="1" applyBorder="1" applyAlignment="1" applyProtection="1">
      <alignment vertical="top" wrapText="1"/>
      <protection locked="0"/>
    </xf>
    <xf numFmtId="1" fontId="9" fillId="0" borderId="17" xfId="62" applyNumberFormat="1" applyFont="1" applyBorder="1" applyAlignment="1" applyProtection="1">
      <alignment vertical="top" wrapText="1"/>
      <protection/>
    </xf>
    <xf numFmtId="1" fontId="9" fillId="0" borderId="12" xfId="62" applyNumberFormat="1" applyFont="1" applyBorder="1" applyAlignment="1" applyProtection="1">
      <alignment vertical="top" wrapText="1"/>
      <protection/>
    </xf>
    <xf numFmtId="1" fontId="9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9" fillId="35" borderId="17" xfId="62" applyNumberFormat="1" applyFont="1" applyFill="1" applyBorder="1" applyAlignment="1" applyProtection="1">
      <alignment vertical="top" wrapText="1"/>
      <protection locked="0"/>
    </xf>
    <xf numFmtId="1" fontId="9" fillId="0" borderId="18" xfId="62" applyNumberFormat="1" applyFont="1" applyBorder="1" applyAlignment="1" applyProtection="1">
      <alignment vertical="top" wrapText="1"/>
      <protection/>
    </xf>
    <xf numFmtId="1" fontId="9" fillId="36" borderId="19" xfId="62" applyNumberFormat="1" applyFont="1" applyFill="1" applyBorder="1" applyAlignment="1" applyProtection="1">
      <alignment vertical="top" wrapText="1"/>
      <protection locked="0"/>
    </xf>
    <xf numFmtId="1" fontId="9" fillId="0" borderId="20" xfId="62" applyNumberFormat="1" applyFont="1" applyBorder="1" applyAlignment="1" applyProtection="1">
      <alignment vertical="top" wrapText="1"/>
      <protection/>
    </xf>
    <xf numFmtId="1" fontId="7" fillId="0" borderId="17" xfId="62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2" applyNumberFormat="1" applyFont="1" applyBorder="1" applyAlignment="1" applyProtection="1">
      <alignment vertical="top" wrapText="1"/>
      <protection/>
    </xf>
    <xf numFmtId="1" fontId="9" fillId="0" borderId="22" xfId="62" applyNumberFormat="1" applyFont="1" applyBorder="1" applyAlignment="1" applyProtection="1">
      <alignment vertical="top" wrapText="1"/>
      <protection/>
    </xf>
    <xf numFmtId="0" fontId="7" fillId="0" borderId="0" xfId="62" applyFont="1" applyBorder="1" applyAlignment="1">
      <alignment vertical="top" wrapText="1"/>
      <protection/>
    </xf>
    <xf numFmtId="49" fontId="7" fillId="0" borderId="0" xfId="62" applyNumberFormat="1" applyFont="1" applyBorder="1" applyAlignment="1">
      <alignment vertical="top" wrapText="1"/>
      <protection/>
    </xf>
    <xf numFmtId="1" fontId="9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horizontal="left" vertical="top" wrapText="1"/>
      <protection locked="0"/>
    </xf>
    <xf numFmtId="0" fontId="9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13" xfId="65" applyFont="1" applyBorder="1" applyAlignment="1">
      <alignment horizontal="centerContinuous" vertical="center" wrapText="1"/>
      <protection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0" fontId="11" fillId="33" borderId="13" xfId="65" applyFont="1" applyFill="1" applyBorder="1" applyAlignment="1">
      <alignment horizontal="centerContinuous" vertical="center" wrapText="1"/>
      <protection/>
    </xf>
    <xf numFmtId="0" fontId="11" fillId="33" borderId="11" xfId="65" applyFont="1" applyFill="1" applyBorder="1" applyAlignment="1">
      <alignment horizontal="centerContinuous" vertical="center" wrapText="1"/>
      <protection/>
    </xf>
    <xf numFmtId="1" fontId="12" fillId="33" borderId="12" xfId="65" applyNumberFormat="1" applyFont="1" applyFill="1" applyBorder="1" applyAlignment="1" applyProtection="1">
      <alignment vertical="center"/>
      <protection locked="0"/>
    </xf>
    <xf numFmtId="1" fontId="12" fillId="33" borderId="14" xfId="65" applyNumberFormat="1" applyFont="1" applyFill="1" applyBorder="1" applyAlignment="1" applyProtection="1">
      <alignment vertical="center"/>
      <protection locked="0"/>
    </xf>
    <xf numFmtId="1" fontId="12" fillId="33" borderId="16" xfId="65" applyNumberFormat="1" applyFont="1" applyFill="1" applyBorder="1" applyAlignment="1" applyProtection="1">
      <alignment vertical="center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0" fontId="11" fillId="0" borderId="13" xfId="65" applyFont="1" applyBorder="1" applyAlignment="1">
      <alignment horizontal="left" vertical="center" wrapText="1"/>
      <protection/>
    </xf>
    <xf numFmtId="1" fontId="14" fillId="34" borderId="10" xfId="60" applyNumberFormat="1" applyFont="1" applyFill="1" applyBorder="1" applyAlignment="1" applyProtection="1">
      <alignment vertical="center" wrapText="1"/>
      <protection locked="0"/>
    </xf>
    <xf numFmtId="1" fontId="12" fillId="0" borderId="10" xfId="60" applyNumberFormat="1" applyFont="1" applyBorder="1" applyAlignment="1" applyProtection="1">
      <alignment vertical="center" wrapText="1"/>
      <protection/>
    </xf>
    <xf numFmtId="1" fontId="12" fillId="34" borderId="10" xfId="60" applyNumberFormat="1" applyFont="1" applyFill="1" applyBorder="1" applyAlignment="1" applyProtection="1">
      <alignment vertical="center" wrapText="1"/>
      <protection locked="0"/>
    </xf>
    <xf numFmtId="0" fontId="14" fillId="0" borderId="13" xfId="60" applyFont="1" applyBorder="1" applyAlignment="1" applyProtection="1">
      <alignment vertical="center" wrapText="1"/>
      <protection/>
    </xf>
    <xf numFmtId="1" fontId="12" fillId="33" borderId="14" xfId="60" applyNumberFormat="1" applyFont="1" applyFill="1" applyBorder="1" applyAlignment="1" applyProtection="1">
      <alignment vertical="center" wrapText="1"/>
      <protection/>
    </xf>
    <xf numFmtId="0" fontId="12" fillId="0" borderId="11" xfId="60" applyFont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20" fillId="0" borderId="0" xfId="61" applyFont="1" applyAlignment="1">
      <alignment/>
      <protection/>
    </xf>
    <xf numFmtId="1" fontId="12" fillId="36" borderId="10" xfId="58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8" applyNumberFormat="1" applyFont="1" applyAlignment="1" applyProtection="1">
      <alignment horizontal="centerContinuous" vertical="center" wrapText="1"/>
      <protection/>
    </xf>
    <xf numFmtId="1" fontId="12" fillId="0" borderId="12" xfId="65" applyNumberFormat="1" applyFont="1" applyFill="1" applyBorder="1" applyAlignment="1" applyProtection="1">
      <alignment vertical="center"/>
      <protection locked="0"/>
    </xf>
    <xf numFmtId="3" fontId="12" fillId="0" borderId="0" xfId="65" applyNumberFormat="1" applyFont="1" applyBorder="1" applyProtection="1">
      <alignment/>
      <protection/>
    </xf>
    <xf numFmtId="0" fontId="11" fillId="0" borderId="12" xfId="65" applyFont="1" applyBorder="1" applyAlignment="1">
      <alignment horizontal="centerContinuous" vertical="center" wrapText="1"/>
      <protection/>
    </xf>
    <xf numFmtId="0" fontId="11" fillId="0" borderId="16" xfId="65" applyFont="1" applyBorder="1" applyAlignment="1">
      <alignment horizontal="centerContinuous" vertical="center" wrapText="1"/>
      <protection/>
    </xf>
    <xf numFmtId="0" fontId="11" fillId="0" borderId="18" xfId="65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5" applyFont="1" applyBorder="1" applyAlignment="1">
      <alignment horizontal="center" vertical="center" wrapText="1"/>
      <protection/>
    </xf>
    <xf numFmtId="0" fontId="11" fillId="0" borderId="11" xfId="65" applyFont="1" applyFill="1" applyBorder="1" applyAlignment="1">
      <alignment horizontal="center" vertical="center" wrapText="1"/>
      <protection/>
    </xf>
    <xf numFmtId="0" fontId="11" fillId="0" borderId="23" xfId="65" applyFont="1" applyBorder="1" applyAlignment="1">
      <alignment horizontal="centerContinuous" vertical="center" wrapText="1"/>
      <protection/>
    </xf>
    <xf numFmtId="0" fontId="11" fillId="33" borderId="15" xfId="65" applyFont="1" applyFill="1" applyBorder="1" applyAlignment="1">
      <alignment horizontal="center" vertical="center" wrapText="1"/>
      <protection/>
    </xf>
    <xf numFmtId="0" fontId="11" fillId="0" borderId="18" xfId="65" applyFont="1" applyBorder="1" applyAlignment="1">
      <alignment horizontal="centerContinuous" vertical="center" wrapText="1"/>
      <protection/>
    </xf>
    <xf numFmtId="0" fontId="11" fillId="0" borderId="19" xfId="65" applyFont="1" applyBorder="1" applyAlignment="1">
      <alignment horizontal="center" vertical="center" wrapText="1"/>
      <protection/>
    </xf>
    <xf numFmtId="0" fontId="11" fillId="0" borderId="24" xfId="65" applyFont="1" applyBorder="1" applyAlignment="1">
      <alignment horizontal="centerContinuous" vertical="center" wrapText="1"/>
      <protection/>
    </xf>
    <xf numFmtId="0" fontId="11" fillId="0" borderId="25" xfId="65" applyFont="1" applyBorder="1" applyAlignment="1">
      <alignment horizontal="centerContinuous" vertical="center" wrapText="1"/>
      <protection/>
    </xf>
    <xf numFmtId="49" fontId="11" fillId="0" borderId="18" xfId="65" applyNumberFormat="1" applyFont="1" applyBorder="1" applyAlignment="1">
      <alignment horizontal="centerContinuous" vertical="center" wrapText="1"/>
      <protection/>
    </xf>
    <xf numFmtId="49" fontId="11" fillId="0" borderId="19" xfId="65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centerContinuous" vertical="top" wrapText="1"/>
      <protection locked="0"/>
    </xf>
    <xf numFmtId="0" fontId="7" fillId="0" borderId="0" xfId="62" applyFont="1" applyAlignment="1" applyProtection="1">
      <alignment horizontal="center" vertical="top" wrapText="1"/>
      <protection locked="0"/>
    </xf>
    <xf numFmtId="0" fontId="9" fillId="0" borderId="0" xfId="62" applyFont="1" applyAlignment="1" applyProtection="1">
      <alignment horizontal="left" vertical="top"/>
      <protection locked="0"/>
    </xf>
    <xf numFmtId="0" fontId="7" fillId="0" borderId="0" xfId="62" applyFont="1" applyBorder="1" applyAlignment="1" applyProtection="1">
      <alignment horizontal="center" vertical="top"/>
      <protection locked="0"/>
    </xf>
    <xf numFmtId="0" fontId="7" fillId="0" borderId="0" xfId="63" applyFont="1" applyAlignment="1" applyProtection="1">
      <alignment wrapText="1"/>
      <protection locked="0"/>
    </xf>
    <xf numFmtId="0" fontId="7" fillId="0" borderId="26" xfId="62" applyFont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horizontal="center" vertical="top" wrapText="1"/>
      <protection/>
    </xf>
    <xf numFmtId="14" fontId="7" fillId="0" borderId="27" xfId="62" applyNumberFormat="1" applyFont="1" applyBorder="1" applyAlignment="1" applyProtection="1">
      <alignment horizontal="center" vertical="top" wrapText="1"/>
      <protection/>
    </xf>
    <xf numFmtId="49" fontId="7" fillId="0" borderId="27" xfId="62" applyNumberFormat="1" applyFont="1" applyBorder="1" applyAlignment="1" applyProtection="1">
      <alignment horizontal="center" vertical="center" wrapText="1"/>
      <protection/>
    </xf>
    <xf numFmtId="14" fontId="7" fillId="0" borderId="28" xfId="62" applyNumberFormat="1" applyFont="1" applyBorder="1" applyAlignment="1" applyProtection="1">
      <alignment horizontal="center" vertical="top" wrapText="1"/>
      <protection/>
    </xf>
    <xf numFmtId="0" fontId="7" fillId="0" borderId="29" xfId="62" applyFont="1" applyBorder="1" applyAlignment="1" applyProtection="1">
      <alignment horizontal="center" vertical="center" wrapText="1"/>
      <protection/>
    </xf>
    <xf numFmtId="0" fontId="7" fillId="0" borderId="10" xfId="62" applyFont="1" applyBorder="1" applyAlignment="1" applyProtection="1">
      <alignment horizontal="center" vertical="top" wrapText="1"/>
      <protection/>
    </xf>
    <xf numFmtId="49" fontId="7" fillId="0" borderId="10" xfId="62" applyNumberFormat="1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vertical="top" wrapText="1"/>
      <protection/>
    </xf>
    <xf numFmtId="49" fontId="7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2" applyFont="1" applyFill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right" vertical="top" wrapText="1"/>
      <protection/>
    </xf>
    <xf numFmtId="0" fontId="25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25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8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25" fillId="37" borderId="10" xfId="62" applyNumberFormat="1" applyFont="1" applyFill="1" applyBorder="1" applyAlignment="1" applyProtection="1">
      <alignment vertical="top" wrapText="1"/>
      <protection/>
    </xf>
    <xf numFmtId="1" fontId="9" fillId="0" borderId="10" xfId="62" applyNumberFormat="1" applyFont="1" applyBorder="1" applyAlignment="1" applyProtection="1">
      <alignment vertical="top" wrapText="1"/>
      <protection/>
    </xf>
    <xf numFmtId="1" fontId="25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2" applyNumberFormat="1" applyFont="1" applyFill="1" applyBorder="1" applyAlignment="1" applyProtection="1">
      <alignment vertical="top"/>
      <protection/>
    </xf>
    <xf numFmtId="0" fontId="25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7" fillId="0" borderId="10" xfId="62" applyNumberFormat="1" applyFont="1" applyBorder="1" applyAlignment="1" applyProtection="1">
      <alignment horizontal="right" vertical="top" wrapText="1"/>
      <protection/>
    </xf>
    <xf numFmtId="1" fontId="9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9" fillId="0" borderId="30" xfId="62" applyNumberFormat="1" applyFont="1" applyBorder="1" applyAlignment="1" applyProtection="1">
      <alignment vertical="top" wrapText="1"/>
      <protection/>
    </xf>
    <xf numFmtId="1" fontId="9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9" fillId="0" borderId="32" xfId="62" applyNumberFormat="1" applyFont="1" applyBorder="1" applyAlignment="1" applyProtection="1">
      <alignment vertical="top" wrapText="1"/>
      <protection/>
    </xf>
    <xf numFmtId="1" fontId="9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35" xfId="64" applyFont="1" applyBorder="1" applyAlignment="1" applyProtection="1">
      <alignment horizontal="centerContinuous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0" fillId="0" borderId="0" xfId="64" applyFont="1" applyAlignment="1" applyProtection="1">
      <alignment horizontal="centerContinuous" wrapText="1"/>
      <protection locked="0"/>
    </xf>
    <xf numFmtId="0" fontId="10" fillId="0" borderId="0" xfId="64" applyFont="1" applyProtection="1">
      <alignment/>
      <protection locked="0"/>
    </xf>
    <xf numFmtId="0" fontId="6" fillId="0" borderId="0" xfId="62" applyFont="1" applyAlignment="1" applyProtection="1">
      <alignment vertical="top"/>
      <protection locked="0"/>
    </xf>
    <xf numFmtId="0" fontId="6" fillId="0" borderId="0" xfId="62" applyFont="1" applyAlignment="1" applyProtection="1">
      <alignment vertical="top" wrapText="1"/>
      <protection locked="0"/>
    </xf>
    <xf numFmtId="0" fontId="13" fillId="0" borderId="0" xfId="64" applyFont="1" applyAlignment="1" applyProtection="1">
      <alignment horizontal="right"/>
      <protection locked="0"/>
    </xf>
    <xf numFmtId="0" fontId="11" fillId="0" borderId="10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2" xfId="64" applyFont="1" applyBorder="1" applyAlignment="1" applyProtection="1">
      <alignment horizontal="center" vertical="center" wrapText="1"/>
      <protection/>
    </xf>
    <xf numFmtId="0" fontId="11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vertical="center" wrapText="1"/>
      <protection/>
    </xf>
    <xf numFmtId="0" fontId="12" fillId="0" borderId="10" xfId="64" applyFont="1" applyFill="1" applyBorder="1" applyProtection="1">
      <alignment/>
      <protection/>
    </xf>
    <xf numFmtId="0" fontId="12" fillId="0" borderId="10" xfId="64" applyFont="1" applyBorder="1" applyAlignment="1" applyProtection="1">
      <alignment vertical="center" wrapText="1"/>
      <protection/>
    </xf>
    <xf numFmtId="3" fontId="12" fillId="0" borderId="10" xfId="64" applyNumberFormat="1" applyFont="1" applyBorder="1" applyAlignment="1" applyProtection="1">
      <alignment horizontal="center" vertical="center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vertical="center" wrapText="1"/>
      <protection/>
    </xf>
    <xf numFmtId="0" fontId="14" fillId="0" borderId="10" xfId="64" applyFont="1" applyBorder="1" applyAlignment="1" applyProtection="1">
      <alignment horizontal="right" vertic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0" fontId="15" fillId="0" borderId="10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left" vertical="center" wrapText="1"/>
      <protection/>
    </xf>
    <xf numFmtId="3" fontId="14" fillId="0" borderId="10" xfId="64" applyNumberFormat="1" applyFont="1" applyBorder="1" applyAlignment="1" applyProtection="1">
      <alignment horizontal="center" vertical="center"/>
      <protection/>
    </xf>
    <xf numFmtId="0" fontId="12" fillId="0" borderId="10" xfId="64" applyFont="1" applyBorder="1" applyAlignment="1" applyProtection="1">
      <alignment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2" fillId="0" borderId="16" xfId="64" applyFont="1" applyBorder="1" applyAlignment="1" applyProtection="1">
      <alignment horizontal="center" vertical="center" wrapText="1"/>
      <protection/>
    </xf>
    <xf numFmtId="0" fontId="14" fillId="0" borderId="16" xfId="64" applyFont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horizontal="left" vertical="center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6" fillId="0" borderId="10" xfId="64" applyFont="1" applyBorder="1" applyAlignment="1" applyProtection="1">
      <alignment vertical="center" wrapText="1"/>
      <protection/>
    </xf>
    <xf numFmtId="0" fontId="12" fillId="0" borderId="29" xfId="64" applyFont="1" applyBorder="1" applyAlignment="1" applyProtection="1">
      <alignment vertical="center" wrapText="1"/>
      <protection/>
    </xf>
    <xf numFmtId="49" fontId="12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0" fontId="12" fillId="0" borderId="14" xfId="64" applyFont="1" applyBorder="1" applyAlignment="1" applyProtection="1">
      <alignment vertical="center" wrapText="1"/>
      <protection/>
    </xf>
    <xf numFmtId="0" fontId="11" fillId="0" borderId="12" xfId="64" applyFont="1" applyBorder="1" applyAlignment="1" applyProtection="1">
      <alignment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4" applyNumberFormat="1" applyFont="1" applyBorder="1" applyAlignment="1" applyProtection="1">
      <alignment vertical="center"/>
      <protection/>
    </xf>
    <xf numFmtId="1" fontId="10" fillId="0" borderId="10" xfId="64" applyNumberFormat="1" applyFont="1" applyBorder="1" applyProtection="1">
      <alignment/>
      <protection/>
    </xf>
    <xf numFmtId="1" fontId="9" fillId="38" borderId="17" xfId="62" applyNumberFormat="1" applyFont="1" applyFill="1" applyBorder="1" applyAlignment="1" applyProtection="1">
      <alignment vertical="top" wrapText="1"/>
      <protection locked="0"/>
    </xf>
    <xf numFmtId="1" fontId="9" fillId="38" borderId="12" xfId="62" applyNumberFormat="1" applyFont="1" applyFill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1" fillId="0" borderId="0" xfId="63" applyFont="1" applyFill="1" applyBorder="1" applyAlignment="1" applyProtection="1">
      <alignment horizontal="centerContinuous" vertical="center" wrapText="1"/>
      <protection locked="0"/>
    </xf>
    <xf numFmtId="0" fontId="6" fillId="0" borderId="0" xfId="62" applyFont="1" applyFill="1" applyAlignment="1" applyProtection="1">
      <alignment vertical="top"/>
      <protection locked="0"/>
    </xf>
    <xf numFmtId="0" fontId="6" fillId="0" borderId="0" xfId="62" applyFont="1" applyFill="1" applyAlignment="1" applyProtection="1">
      <alignment vertical="top" wrapText="1"/>
      <protection locked="0"/>
    </xf>
    <xf numFmtId="0" fontId="11" fillId="0" borderId="0" xfId="63" applyFont="1" applyFill="1" applyBorder="1" applyAlignment="1" applyProtection="1">
      <alignment horizontal="right" vertical="center" wrapText="1"/>
      <protection locked="0"/>
    </xf>
    <xf numFmtId="1" fontId="12" fillId="0" borderId="0" xfId="63" applyNumberFormat="1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Continuous" wrapText="1"/>
      <protection/>
    </xf>
    <xf numFmtId="0" fontId="12" fillId="0" borderId="0" xfId="63" applyFont="1" applyAlignment="1" applyProtection="1">
      <alignment horizontal="center" wrapText="1"/>
      <protection/>
    </xf>
    <xf numFmtId="0" fontId="11" fillId="0" borderId="0" xfId="63" applyFont="1" applyAlignment="1" applyProtection="1">
      <alignment wrapText="1"/>
      <protection/>
    </xf>
    <xf numFmtId="0" fontId="11" fillId="0" borderId="10" xfId="63" applyFont="1" applyBorder="1" applyAlignment="1" applyProtection="1">
      <alignment horizontal="center" vertical="center" wrapText="1"/>
      <protection/>
    </xf>
    <xf numFmtId="14" fontId="11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Border="1" applyAlignment="1" applyProtection="1">
      <alignment horizontal="center" wrapText="1"/>
      <protection/>
    </xf>
    <xf numFmtId="49" fontId="11" fillId="0" borderId="10" xfId="63" applyNumberFormat="1" applyFont="1" applyFill="1" applyBorder="1" applyAlignment="1" applyProtection="1">
      <alignment horizontal="center" vertical="center"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wrapText="1"/>
      <protection/>
    </xf>
    <xf numFmtId="0" fontId="12" fillId="0" borderId="10" xfId="63" applyFont="1" applyBorder="1" applyAlignment="1" applyProtection="1">
      <alignment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2" fillId="0" borderId="10" xfId="63" applyNumberFormat="1" applyFont="1" applyFill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right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1" fontId="12" fillId="0" borderId="10" xfId="63" applyNumberFormat="1" applyFont="1" applyFill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2" fillId="0" borderId="0" xfId="63" applyNumberFormat="1" applyFont="1" applyBorder="1" applyAlignment="1" applyProtection="1">
      <alignment wrapText="1"/>
      <protection/>
    </xf>
    <xf numFmtId="1" fontId="12" fillId="0" borderId="0" xfId="63" applyNumberFormat="1" applyFont="1" applyFill="1" applyBorder="1" applyAlignment="1" applyProtection="1">
      <alignment wrapText="1"/>
      <protection/>
    </xf>
    <xf numFmtId="0" fontId="10" fillId="0" borderId="0" xfId="63" applyFont="1" applyFill="1" applyAlignment="1" applyProtection="1">
      <alignment wrapText="1"/>
      <protection/>
    </xf>
    <xf numFmtId="0" fontId="11" fillId="0" borderId="0" xfId="63" applyFont="1" applyAlignment="1" applyProtection="1">
      <alignment horizontal="center"/>
      <protection/>
    </xf>
    <xf numFmtId="1" fontId="12" fillId="0" borderId="10" xfId="65" applyNumberFormat="1" applyFont="1" applyFill="1" applyBorder="1" applyAlignment="1" applyProtection="1">
      <alignment vertical="center"/>
      <protection/>
    </xf>
    <xf numFmtId="1" fontId="12" fillId="0" borderId="12" xfId="65" applyNumberFormat="1" applyFont="1" applyFill="1" applyBorder="1" applyAlignment="1" applyProtection="1">
      <alignment vertical="center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49" fontId="11" fillId="0" borderId="0" xfId="65" applyNumberFormat="1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Protection="1">
      <alignment/>
      <protection locked="0"/>
    </xf>
    <xf numFmtId="3" fontId="12" fillId="0" borderId="0" xfId="65" applyNumberFormat="1" applyFont="1" applyBorder="1" applyProtection="1">
      <alignment/>
      <protection locked="0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1" applyFont="1" applyProtection="1">
      <alignment/>
      <protection locked="0"/>
    </xf>
    <xf numFmtId="0" fontId="11" fillId="0" borderId="0" xfId="60" applyFont="1" applyAlignment="1" applyProtection="1">
      <alignment horizontal="centerContinuous"/>
      <protection locked="0"/>
    </xf>
    <xf numFmtId="0" fontId="12" fillId="0" borderId="0" xfId="60" applyFont="1" applyProtection="1">
      <alignment/>
      <protection locked="0"/>
    </xf>
    <xf numFmtId="0" fontId="20" fillId="0" borderId="0" xfId="61" applyFont="1" applyProtection="1">
      <alignment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justify"/>
      <protection locked="0"/>
    </xf>
    <xf numFmtId="0" fontId="11" fillId="0" borderId="0" xfId="60" applyFont="1" applyAlignment="1" applyProtection="1">
      <alignment horizontal="center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2" fillId="0" borderId="0" xfId="60" applyFont="1" applyBorder="1" applyAlignment="1" applyProtection="1">
      <alignment vertical="justify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1" fillId="0" borderId="0" xfId="60" applyFont="1" applyProtection="1">
      <alignment/>
      <protection locked="0"/>
    </xf>
    <xf numFmtId="0" fontId="12" fillId="0" borderId="0" xfId="60" applyFont="1" applyAlignment="1" applyProtection="1">
      <alignment/>
      <protection locked="0"/>
    </xf>
    <xf numFmtId="0" fontId="11" fillId="0" borderId="0" xfId="60" applyFont="1" applyBorder="1" applyAlignment="1" applyProtection="1">
      <alignment horizontal="centerContinuous"/>
      <protection locked="0"/>
    </xf>
    <xf numFmtId="0" fontId="20" fillId="0" borderId="0" xfId="61" applyFont="1" applyAlignment="1" applyProtection="1">
      <alignment/>
      <protection locked="0"/>
    </xf>
    <xf numFmtId="0" fontId="11" fillId="0" borderId="10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/>
      <protection/>
    </xf>
    <xf numFmtId="0" fontId="11" fillId="0" borderId="10" xfId="60" applyFont="1" applyBorder="1" applyAlignment="1" applyProtection="1">
      <alignment horizont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vertical="justify" wrapText="1"/>
      <protection/>
    </xf>
    <xf numFmtId="49" fontId="11" fillId="33" borderId="10" xfId="60" applyNumberFormat="1" applyFont="1" applyFill="1" applyBorder="1" applyAlignment="1" applyProtection="1">
      <alignment vertical="justify" wrapText="1"/>
      <protection/>
    </xf>
    <xf numFmtId="0" fontId="12" fillId="33" borderId="10" xfId="60" applyFont="1" applyFill="1" applyBorder="1" applyAlignment="1" applyProtection="1">
      <alignment horizontal="left" vertical="center" wrapText="1"/>
      <protection/>
    </xf>
    <xf numFmtId="0" fontId="12" fillId="0" borderId="10" xfId="60" applyFont="1" applyBorder="1" applyProtection="1">
      <alignment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4" fillId="0" borderId="10" xfId="60" applyFont="1" applyBorder="1" applyAlignment="1" applyProtection="1">
      <alignment horizontal="right"/>
      <protection/>
    </xf>
    <xf numFmtId="49" fontId="14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Protection="1">
      <alignment/>
      <protection/>
    </xf>
    <xf numFmtId="0" fontId="11" fillId="0" borderId="10" xfId="60" applyFont="1" applyBorder="1" applyAlignment="1" applyProtection="1">
      <alignment horizontal="left"/>
      <protection/>
    </xf>
    <xf numFmtId="0" fontId="11" fillId="0" borderId="10" xfId="60" applyFont="1" applyBorder="1" applyAlignment="1" applyProtection="1">
      <alignment vertical="top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2" fillId="0" borderId="10" xfId="60" applyFont="1" applyBorder="1" applyAlignment="1" applyProtection="1">
      <alignment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4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vertical="justify" wrapText="1"/>
      <protection/>
    </xf>
    <xf numFmtId="49" fontId="12" fillId="33" borderId="12" xfId="60" applyNumberFormat="1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 applyAlignment="1" applyProtection="1">
      <alignment vertical="justify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justify"/>
      <protection/>
    </xf>
    <xf numFmtId="1" fontId="12" fillId="33" borderId="16" xfId="60" applyNumberFormat="1" applyFont="1" applyFill="1" applyBorder="1" applyAlignment="1" applyProtection="1">
      <alignment horizontal="center" vertical="center" wrapText="1"/>
      <protection/>
    </xf>
    <xf numFmtId="1" fontId="12" fillId="0" borderId="0" xfId="60" applyNumberFormat="1" applyFont="1" applyAlignment="1" applyProtection="1">
      <alignment vertical="center" wrapText="1"/>
      <protection locked="0"/>
    </xf>
    <xf numFmtId="1" fontId="12" fillId="0" borderId="0" xfId="60" applyNumberFormat="1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49" fontId="12" fillId="0" borderId="0" xfId="57" applyNumberFormat="1" applyFont="1" applyAlignment="1" applyProtection="1">
      <alignment horizontal="left" vertical="center" wrapText="1"/>
      <protection locked="0"/>
    </xf>
    <xf numFmtId="0" fontId="12" fillId="0" borderId="0" xfId="57" applyFont="1" applyProtection="1">
      <alignment/>
      <protection locked="0"/>
    </xf>
    <xf numFmtId="49" fontId="12" fillId="0" borderId="0" xfId="61" applyNumberFormat="1" applyFont="1" applyProtection="1">
      <alignment/>
      <protection locked="0"/>
    </xf>
    <xf numFmtId="0" fontId="11" fillId="0" borderId="12" xfId="57" applyFont="1" applyBorder="1" applyAlignment="1" applyProtection="1">
      <alignment horizontal="centerContinuous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11" fillId="0" borderId="16" xfId="57" applyNumberFormat="1" applyFont="1" applyBorder="1" applyAlignment="1" applyProtection="1">
      <alignment horizontal="centerContinuous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2" fillId="0" borderId="10" xfId="57" applyFont="1" applyBorder="1" applyAlignment="1" applyProtection="1">
      <alignment horizontal="right"/>
      <protection/>
    </xf>
    <xf numFmtId="0" fontId="12" fillId="0" borderId="10" xfId="57" applyFont="1" applyBorder="1" applyAlignment="1" applyProtection="1">
      <alignment vertical="center" wrapText="1"/>
      <protection/>
    </xf>
    <xf numFmtId="49" fontId="22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 quotePrefix="1">
      <alignment horizontal="left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center" vertical="center"/>
      <protection locked="0"/>
    </xf>
    <xf numFmtId="49" fontId="11" fillId="0" borderId="0" xfId="57" applyNumberFormat="1" applyFont="1" applyAlignment="1" applyProtection="1">
      <alignment horizontal="center" vertical="center"/>
      <protection locked="0"/>
    </xf>
    <xf numFmtId="1" fontId="11" fillId="0" borderId="0" xfId="57" applyNumberFormat="1" applyFont="1" applyAlignment="1" applyProtection="1">
      <alignment horizontal="center" vertical="center"/>
      <protection locked="0"/>
    </xf>
    <xf numFmtId="1" fontId="20" fillId="0" borderId="0" xfId="61" applyNumberFormat="1" applyFont="1" applyProtection="1">
      <alignment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2" fillId="0" borderId="0" xfId="60" applyNumberFormat="1" applyFont="1" applyBorder="1" applyAlignment="1" applyProtection="1">
      <alignment vertical="justify"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1" fontId="12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0" fontId="12" fillId="0" borderId="0" xfId="58" applyFont="1" applyAlignment="1" applyProtection="1">
      <alignment vertical="center" wrapText="1"/>
      <protection locked="0"/>
    </xf>
    <xf numFmtId="49" fontId="12" fillId="0" borderId="0" xfId="58" applyNumberFormat="1" applyFont="1" applyAlignment="1" applyProtection="1">
      <alignment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1" fillId="0" borderId="0" xfId="58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 vertical="center" wrapText="1"/>
      <protection locked="0"/>
    </xf>
    <xf numFmtId="49" fontId="20" fillId="0" borderId="0" xfId="61" applyNumberFormat="1" applyFont="1" applyProtection="1">
      <alignment/>
      <protection locked="0"/>
    </xf>
    <xf numFmtId="0" fontId="11" fillId="0" borderId="0" xfId="58" applyFont="1" applyProtection="1">
      <alignment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1" fillId="0" borderId="0" xfId="60" applyNumberFormat="1" applyFont="1" applyBorder="1" applyAlignment="1" applyProtection="1">
      <alignment vertical="justify" wrapText="1"/>
      <protection locked="0"/>
    </xf>
    <xf numFmtId="1" fontId="12" fillId="0" borderId="0" xfId="58" applyNumberFormat="1" applyFont="1" applyAlignment="1" applyProtection="1">
      <alignment horizontal="centerContinuous" vertical="center" wrapText="1"/>
      <protection/>
    </xf>
    <xf numFmtId="1" fontId="12" fillId="0" borderId="0" xfId="58" applyNumberFormat="1" applyFont="1" applyAlignment="1" applyProtection="1">
      <alignment vertical="center" wrapText="1"/>
      <protection locked="0"/>
    </xf>
    <xf numFmtId="0" fontId="19" fillId="0" borderId="0" xfId="61" applyFont="1" applyProtection="1">
      <alignment/>
      <protection/>
    </xf>
    <xf numFmtId="0" fontId="11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1" fillId="0" borderId="0" xfId="64" applyFont="1" applyBorder="1" applyAlignment="1" applyProtection="1">
      <alignment horizontal="right" vertical="center" wrapText="1"/>
      <protection locked="0"/>
    </xf>
    <xf numFmtId="0" fontId="10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Border="1" applyAlignment="1" applyProtection="1">
      <alignment horizontal="left" vertical="top" wrapText="1"/>
      <protection locked="0"/>
    </xf>
    <xf numFmtId="1" fontId="10" fillId="0" borderId="0" xfId="64" applyNumberFormat="1" applyFont="1" applyProtection="1">
      <alignment/>
      <protection locked="0"/>
    </xf>
    <xf numFmtId="0" fontId="18" fillId="0" borderId="0" xfId="64" applyFont="1" applyBorder="1" applyAlignment="1" applyProtection="1">
      <alignment vertical="center" wrapText="1"/>
      <protection locked="0"/>
    </xf>
    <xf numFmtId="1" fontId="4" fillId="0" borderId="10" xfId="59" applyNumberFormat="1" applyFont="1" applyBorder="1" applyAlignment="1">
      <alignment horizontal="right" vertical="center" wrapText="1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0" fontId="9" fillId="0" borderId="0" xfId="62" applyFont="1" applyBorder="1" applyAlignment="1" applyProtection="1">
      <alignment vertical="top"/>
      <protection locked="0"/>
    </xf>
    <xf numFmtId="49" fontId="7" fillId="0" borderId="0" xfId="62" applyNumberFormat="1" applyFont="1" applyBorder="1" applyAlignment="1" applyProtection="1">
      <alignment vertical="top" wrapText="1"/>
      <protection locked="0"/>
    </xf>
    <xf numFmtId="1" fontId="9" fillId="0" borderId="0" xfId="62" applyNumberFormat="1" applyFont="1" applyBorder="1" applyAlignment="1" applyProtection="1">
      <alignment vertical="top" wrapText="1"/>
      <protection locked="0"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9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24" fillId="37" borderId="10" xfId="62" applyFont="1" applyFill="1" applyBorder="1" applyAlignment="1" applyProtection="1">
      <alignment horizontal="left" vertical="top" wrapText="1"/>
      <protection/>
    </xf>
    <xf numFmtId="1" fontId="24" fillId="37" borderId="10" xfId="62" applyNumberFormat="1" applyFont="1" applyFill="1" applyBorder="1" applyAlignment="1" applyProtection="1">
      <alignment vertical="top" wrapText="1"/>
      <protection/>
    </xf>
    <xf numFmtId="0" fontId="24" fillId="37" borderId="37" xfId="62" applyFont="1" applyFill="1" applyBorder="1" applyAlignment="1" applyProtection="1">
      <alignment horizontal="left" vertical="top" wrapText="1"/>
      <protection/>
    </xf>
    <xf numFmtId="0" fontId="24" fillId="37" borderId="29" xfId="62" applyFont="1" applyFill="1" applyBorder="1" applyAlignment="1" applyProtection="1">
      <alignment vertical="top" wrapText="1"/>
      <protection/>
    </xf>
    <xf numFmtId="0" fontId="24" fillId="37" borderId="38" xfId="62" applyFont="1" applyFill="1" applyBorder="1" applyAlignment="1" applyProtection="1">
      <alignment vertical="top" wrapText="1"/>
      <protection/>
    </xf>
    <xf numFmtId="49" fontId="24" fillId="37" borderId="36" xfId="62" applyNumberFormat="1" applyFont="1" applyFill="1" applyBorder="1" applyAlignment="1" applyProtection="1">
      <alignment vertical="center" wrapText="1"/>
      <protection/>
    </xf>
    <xf numFmtId="0" fontId="24" fillId="37" borderId="10" xfId="62" applyFont="1" applyFill="1" applyBorder="1" applyAlignment="1" applyProtection="1">
      <alignment vertical="top" wrapText="1"/>
      <protection/>
    </xf>
    <xf numFmtId="0" fontId="3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3" fillId="0" borderId="0" xfId="59" applyFont="1" applyProtection="1">
      <alignment/>
      <protection locked="0"/>
    </xf>
    <xf numFmtId="49" fontId="3" fillId="0" borderId="0" xfId="59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left" vertical="top"/>
      <protection locked="0"/>
    </xf>
    <xf numFmtId="0" fontId="11" fillId="0" borderId="0" xfId="65" applyFont="1" applyBorder="1" applyAlignment="1" applyProtection="1">
      <alignment horizontal="left" wrapText="1"/>
      <protection locked="0"/>
    </xf>
    <xf numFmtId="0" fontId="12" fillId="0" borderId="10" xfId="60" applyFont="1" applyBorder="1" applyAlignment="1" applyProtection="1">
      <alignment/>
      <protection/>
    </xf>
    <xf numFmtId="49" fontId="12" fillId="0" borderId="10" xfId="60" applyNumberFormat="1" applyFont="1" applyBorder="1" applyAlignment="1" applyProtection="1">
      <alignment horizontal="center" vertical="center"/>
      <protection/>
    </xf>
    <xf numFmtId="1" fontId="12" fillId="34" borderId="10" xfId="60" applyNumberFormat="1" applyFont="1" applyFill="1" applyBorder="1" applyAlignment="1" applyProtection="1">
      <alignment vertical="center"/>
      <protection locked="0"/>
    </xf>
    <xf numFmtId="1" fontId="12" fillId="34" borderId="10" xfId="60" applyNumberFormat="1" applyFont="1" applyFill="1" applyBorder="1" applyAlignment="1" applyProtection="1">
      <alignment horizontal="center" vertical="center"/>
      <protection locked="0"/>
    </xf>
    <xf numFmtId="0" fontId="20" fillId="0" borderId="0" xfId="61" applyFont="1" applyAlignment="1" applyProtection="1">
      <alignment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26" fillId="0" borderId="0" xfId="64" applyFont="1" applyAlignment="1" applyProtection="1">
      <alignment horizontal="left" wrapText="1"/>
      <protection locked="0"/>
    </xf>
    <xf numFmtId="3" fontId="11" fillId="0" borderId="16" xfId="64" applyNumberFormat="1" applyFont="1" applyFill="1" applyBorder="1" applyAlignment="1" applyProtection="1">
      <alignment vertical="center"/>
      <protection/>
    </xf>
    <xf numFmtId="0" fontId="27" fillId="0" borderId="10" xfId="56" applyFont="1" applyBorder="1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4" applyFont="1" applyAlignment="1" applyProtection="1">
      <alignment wrapText="1"/>
      <protection locked="0"/>
    </xf>
    <xf numFmtId="0" fontId="20" fillId="0" borderId="0" xfId="61" applyFont="1" applyBorder="1" applyProtection="1">
      <alignment/>
      <protection locked="0"/>
    </xf>
    <xf numFmtId="2" fontId="28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28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59" applyNumberFormat="1" applyFont="1" applyFill="1" applyBorder="1" applyAlignment="1" applyProtection="1">
      <alignment horizontal="right" vertical="center" wrapText="1"/>
      <protection locked="0"/>
    </xf>
    <xf numFmtId="2" fontId="29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Border="1" applyAlignment="1" applyProtection="1">
      <alignment horizontal="left" vertical="top" wrapText="1"/>
      <protection locked="0"/>
    </xf>
    <xf numFmtId="0" fontId="12" fillId="0" borderId="32" xfId="62" applyFont="1" applyBorder="1" applyAlignment="1" applyProtection="1">
      <alignment horizontal="left" vertical="top" wrapText="1"/>
      <protection locked="0"/>
    </xf>
    <xf numFmtId="0" fontId="26" fillId="0" borderId="0" xfId="64" applyFont="1" applyAlignment="1" applyProtection="1">
      <alignment horizontal="left" wrapText="1"/>
      <protection locked="0"/>
    </xf>
    <xf numFmtId="49" fontId="11" fillId="0" borderId="32" xfId="62" applyNumberFormat="1" applyFont="1" applyBorder="1" applyAlignment="1" applyProtection="1">
      <alignment horizontal="left" vertical="top" wrapText="1"/>
      <protection locked="0"/>
    </xf>
    <xf numFmtId="0" fontId="11" fillId="0" borderId="0" xfId="65" applyFont="1" applyAlignment="1">
      <alignment horizontal="center" wrapText="1"/>
      <protection/>
    </xf>
    <xf numFmtId="0" fontId="11" fillId="0" borderId="0" xfId="65" applyFont="1" applyBorder="1" applyAlignment="1" applyProtection="1">
      <alignment horizontal="left"/>
      <protection locked="0"/>
    </xf>
    <xf numFmtId="0" fontId="9" fillId="0" borderId="0" xfId="65" applyFont="1" applyAlignment="1">
      <alignment horizontal="left"/>
      <protection/>
    </xf>
    <xf numFmtId="0" fontId="9" fillId="0" borderId="0" xfId="65" applyFont="1" applyAlignment="1" applyProtection="1">
      <alignment horizontal="left"/>
      <protection locked="0"/>
    </xf>
    <xf numFmtId="49" fontId="11" fillId="0" borderId="0" xfId="62" applyNumberFormat="1" applyFont="1" applyBorder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left" vertical="justify" wrapText="1"/>
      <protection locked="0"/>
    </xf>
    <xf numFmtId="0" fontId="12" fillId="0" borderId="0" xfId="60" applyFont="1" applyBorder="1" applyAlignment="1" applyProtection="1">
      <alignment horizontal="center" vertical="justify" wrapText="1"/>
      <protection locked="0"/>
    </xf>
    <xf numFmtId="0" fontId="3" fillId="0" borderId="0" xfId="60" applyFont="1" applyAlignment="1" applyProtection="1">
      <alignment horizontal="left"/>
      <protection locked="0"/>
    </xf>
    <xf numFmtId="0" fontId="12" fillId="0" borderId="0" xfId="60" applyFont="1" applyAlignment="1" applyProtection="1">
      <alignment horizontal="left"/>
      <protection locked="0"/>
    </xf>
    <xf numFmtId="0" fontId="11" fillId="0" borderId="0" xfId="60" applyFont="1" applyBorder="1" applyAlignment="1" applyProtection="1">
      <alignment horizontal="left" vertical="justify" wrapText="1"/>
      <protection locked="0"/>
    </xf>
    <xf numFmtId="0" fontId="11" fillId="0" borderId="18" xfId="60" applyFont="1" applyBorder="1" applyAlignment="1" applyProtection="1">
      <alignment horizontal="center" vertical="center" wrapText="1"/>
      <protection/>
    </xf>
    <xf numFmtId="0" fontId="11" fillId="0" borderId="24" xfId="60" applyFont="1" applyBorder="1" applyAlignment="1" applyProtection="1">
      <alignment horizontal="center" vertical="center" wrapText="1"/>
      <protection/>
    </xf>
    <xf numFmtId="0" fontId="11" fillId="0" borderId="23" xfId="60" applyFont="1" applyBorder="1" applyAlignment="1" applyProtection="1">
      <alignment horizontal="center" vertical="center" wrapText="1"/>
      <protection/>
    </xf>
    <xf numFmtId="0" fontId="11" fillId="0" borderId="25" xfId="60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Alignment="1" applyProtection="1">
      <alignment horizontal="center"/>
      <protection locked="0"/>
    </xf>
    <xf numFmtId="0" fontId="11" fillId="0" borderId="13" xfId="60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Border="1" applyAlignment="1" applyProtection="1">
      <alignment horizontal="left" vertical="center" wrapText="1"/>
      <protection locked="0"/>
    </xf>
    <xf numFmtId="49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0" xfId="60" applyNumberFormat="1" applyFont="1" applyBorder="1" applyAlignment="1" applyProtection="1">
      <alignment horizontal="center" vertical="justify" wrapText="1"/>
      <protection locked="0"/>
    </xf>
    <xf numFmtId="49" fontId="11" fillId="0" borderId="0" xfId="60" applyNumberFormat="1" applyFont="1" applyAlignment="1" applyProtection="1">
      <alignment horizontal="center" vertical="justify"/>
      <protection locked="0"/>
    </xf>
    <xf numFmtId="49" fontId="11" fillId="0" borderId="0" xfId="60" applyNumberFormat="1" applyFont="1" applyBorder="1" applyAlignment="1" applyProtection="1">
      <alignment horizontal="center" vertical="justify"/>
      <protection locked="0"/>
    </xf>
    <xf numFmtId="1" fontId="11" fillId="0" borderId="0" xfId="58" applyNumberFormat="1" applyFont="1" applyAlignment="1" applyProtection="1">
      <alignment horizontal="center" vertical="center" wrapText="1"/>
      <protection locked="0"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9" fillId="0" borderId="0" xfId="60" applyFont="1" applyAlignment="1" applyProtection="1">
      <alignment horizontal="left"/>
      <protection locked="0"/>
    </xf>
    <xf numFmtId="0" fontId="20" fillId="0" borderId="0" xfId="61" applyFont="1" applyAlignment="1" applyProtection="1">
      <alignment horizontal="center"/>
      <protection/>
    </xf>
    <xf numFmtId="49" fontId="3" fillId="0" borderId="0" xfId="59" applyNumberFormat="1" applyFont="1" applyAlignment="1" applyProtection="1">
      <alignment horizontal="left" vertical="center" wrapText="1"/>
      <protection locked="0"/>
    </xf>
    <xf numFmtId="49" fontId="3" fillId="0" borderId="0" xfId="60" applyNumberFormat="1" applyFont="1" applyAlignment="1" applyProtection="1">
      <alignment horizontal="center" vertical="justify"/>
      <protection locked="0"/>
    </xf>
    <xf numFmtId="0" fontId="3" fillId="0" borderId="0" xfId="59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4-4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7" sqref="A97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870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202</v>
      </c>
      <c r="D12" s="208">
        <v>48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226</v>
      </c>
      <c r="D19" s="212">
        <f>SUM(D11:D18)</f>
        <v>80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135</v>
      </c>
      <c r="H27" s="211">
        <f>SUM(H28:H30)</f>
        <v>152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-2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30</v>
      </c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>
        <v>-17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165</v>
      </c>
      <c r="H33" s="211">
        <f>H27+H31+H32</f>
        <v>135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1436</v>
      </c>
      <c r="H36" s="211">
        <f>H25+H17+H33</f>
        <v>1406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431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431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18</v>
      </c>
      <c r="D54" s="208">
        <v>18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1230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57</v>
      </c>
      <c r="H61" s="211">
        <f>SUM(H62:H68)</f>
        <v>7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54</v>
      </c>
      <c r="H64" s="209">
        <v>4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1</v>
      </c>
      <c r="H66" s="209">
        <v>2</v>
      </c>
    </row>
    <row r="67" spans="1:8" ht="15">
      <c r="A67" s="295" t="s">
        <v>204</v>
      </c>
      <c r="B67" s="301" t="s">
        <v>205</v>
      </c>
      <c r="C67" s="208">
        <v>75</v>
      </c>
      <c r="D67" s="208">
        <v>148</v>
      </c>
      <c r="E67" s="297" t="s">
        <v>206</v>
      </c>
      <c r="F67" s="302" t="s">
        <v>207</v>
      </c>
      <c r="G67" s="209"/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2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58</v>
      </c>
      <c r="H71" s="218">
        <f>H59+H60+H61+H69+H70</f>
        <v>8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129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206</v>
      </c>
      <c r="D75" s="212">
        <f>SUM(D67:D74)</f>
        <v>284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58</v>
      </c>
      <c r="H79" s="219">
        <f>H71+H74+H75+H76</f>
        <v>8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</v>
      </c>
      <c r="D87" s="208">
        <v>0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57</v>
      </c>
      <c r="D88" s="208">
        <v>151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58</v>
      </c>
      <c r="D91" s="212">
        <f>SUM(D87:D90)</f>
        <v>151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264</v>
      </c>
      <c r="D93" s="212">
        <f>D64+D75+D84+D91+D92</f>
        <v>435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1494</v>
      </c>
      <c r="D94" s="221">
        <f>D93+D55</f>
        <v>1414</v>
      </c>
      <c r="E94" s="564" t="s">
        <v>267</v>
      </c>
      <c r="F94" s="349" t="s">
        <v>268</v>
      </c>
      <c r="G94" s="222">
        <f>G36+G39+G55+G79</f>
        <v>1494</v>
      </c>
      <c r="H94" s="222">
        <f>H36+H39+H55+H79</f>
        <v>1414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871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">
      <selection activeCell="C39" sqref="C39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30.09.2012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13</v>
      </c>
      <c r="D10" s="81">
        <v>12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3</v>
      </c>
      <c r="D11" s="81">
        <v>2</v>
      </c>
      <c r="E11" s="370" t="s">
        <v>287</v>
      </c>
      <c r="F11" s="369" t="s">
        <v>288</v>
      </c>
      <c r="G11" s="89">
        <v>5</v>
      </c>
      <c r="H11" s="89">
        <v>1</v>
      </c>
    </row>
    <row r="12" spans="1:8" ht="12">
      <c r="A12" s="367" t="s">
        <v>289</v>
      </c>
      <c r="B12" s="368" t="s">
        <v>290</v>
      </c>
      <c r="C12" s="81">
        <v>21</v>
      </c>
      <c r="D12" s="81">
        <v>24</v>
      </c>
      <c r="E12" s="370" t="s">
        <v>75</v>
      </c>
      <c r="F12" s="369" t="s">
        <v>291</v>
      </c>
      <c r="G12" s="89">
        <v>30</v>
      </c>
      <c r="H12" s="89"/>
    </row>
    <row r="13" spans="1:18" ht="12">
      <c r="A13" s="367" t="s">
        <v>292</v>
      </c>
      <c r="B13" s="368" t="s">
        <v>293</v>
      </c>
      <c r="C13" s="81">
        <v>3</v>
      </c>
      <c r="D13" s="81">
        <v>4</v>
      </c>
      <c r="E13" s="371" t="s">
        <v>48</v>
      </c>
      <c r="F13" s="372" t="s">
        <v>294</v>
      </c>
      <c r="G13" s="90">
        <f>SUM(G9:G12)</f>
        <v>35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>
        <v>23</v>
      </c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63</v>
      </c>
      <c r="D19" s="84">
        <f>SUM(D9:D15)+D16</f>
        <v>42</v>
      </c>
      <c r="E19" s="377" t="s">
        <v>311</v>
      </c>
      <c r="F19" s="373" t="s">
        <v>312</v>
      </c>
      <c r="G19" s="89">
        <v>58</v>
      </c>
      <c r="H19" s="89">
        <v>24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58</v>
      </c>
      <c r="H24" s="90">
        <f>SUM(H19:H23)</f>
        <v>24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>
        <v>1</v>
      </c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1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63</v>
      </c>
      <c r="D28" s="85">
        <f>D26+D19</f>
        <v>43</v>
      </c>
      <c r="E28" s="176" t="s">
        <v>333</v>
      </c>
      <c r="F28" s="374" t="s">
        <v>334</v>
      </c>
      <c r="G28" s="90">
        <f>G13+G15+G24</f>
        <v>93</v>
      </c>
      <c r="H28" s="90">
        <f>H13+H15+H24</f>
        <v>25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30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18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63</v>
      </c>
      <c r="D33" s="84">
        <f>D28+D31+D32</f>
        <v>43</v>
      </c>
      <c r="E33" s="176" t="s">
        <v>347</v>
      </c>
      <c r="F33" s="374" t="s">
        <v>348</v>
      </c>
      <c r="G33" s="92">
        <f>G32+G31+G28</f>
        <v>93</v>
      </c>
      <c r="H33" s="92">
        <f>H32+H31+H28</f>
        <v>25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30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18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30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18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30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18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93</v>
      </c>
      <c r="D42" s="88">
        <f>D33+D35+D39</f>
        <v>43</v>
      </c>
      <c r="E42" s="179" t="s">
        <v>374</v>
      </c>
      <c r="F42" s="180" t="s">
        <v>375</v>
      </c>
      <c r="G42" s="92">
        <f>G39+G33</f>
        <v>93</v>
      </c>
      <c r="H42" s="92">
        <f>H39+H33</f>
        <v>43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869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30.09.2012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5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-7</v>
      </c>
      <c r="D11" s="94">
        <v>-9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-26</v>
      </c>
      <c r="D13" s="94">
        <v>-27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22</v>
      </c>
      <c r="D16" s="94">
        <v>33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-6</v>
      </c>
      <c r="D19" s="94">
        <v>-1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-12</v>
      </c>
      <c r="D20" s="95">
        <f>SUM(D10:D19)</f>
        <v>-3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>
        <v>30</v>
      </c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21</v>
      </c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51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121</v>
      </c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>
        <v>-253</v>
      </c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>
        <v>-1</v>
      </c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-132</v>
      </c>
      <c r="D42" s="95">
        <f>SUM(D34:D41)</f>
        <v>-1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-93</v>
      </c>
      <c r="D43" s="95">
        <f>D42+D32+D20</f>
        <v>-4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151</v>
      </c>
      <c r="D44" s="186">
        <v>155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58</v>
      </c>
      <c r="D45" s="95">
        <f>D44+D43</f>
        <v>151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58</v>
      </c>
      <c r="D46" s="96">
        <v>151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22.10.2012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F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I18" sqref="I18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30.09.2012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-19</v>
      </c>
      <c r="K11" s="100"/>
      <c r="L11" s="428">
        <f>SUM(C11:K11)</f>
        <v>1406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-19</v>
      </c>
      <c r="K15" s="101">
        <f t="shared" si="2"/>
        <v>0</v>
      </c>
      <c r="L15" s="428">
        <f t="shared" si="1"/>
        <v>1406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30</v>
      </c>
      <c r="J16" s="429">
        <f>+'справка №1-БАЛАНС'!G32</f>
        <v>0</v>
      </c>
      <c r="K16" s="100"/>
      <c r="L16" s="428">
        <f t="shared" si="1"/>
        <v>30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184</v>
      </c>
      <c r="J29" s="99">
        <f t="shared" si="6"/>
        <v>-19</v>
      </c>
      <c r="K29" s="99">
        <f t="shared" si="6"/>
        <v>0</v>
      </c>
      <c r="L29" s="428">
        <f t="shared" si="1"/>
        <v>1436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184</v>
      </c>
      <c r="J32" s="99">
        <f t="shared" si="7"/>
        <v>-19</v>
      </c>
      <c r="K32" s="99">
        <f t="shared" si="7"/>
        <v>0</v>
      </c>
      <c r="L32" s="428">
        <f t="shared" si="1"/>
        <v>1436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22.10.2012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9">
      <selection activeCell="L12" sqref="L12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30.09.2012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208</v>
      </c>
      <c r="E10" s="246"/>
      <c r="F10" s="246"/>
      <c r="G10" s="115">
        <f aca="true" t="shared" si="2" ref="G10:G39">D10+E10-F10</f>
        <v>208</v>
      </c>
      <c r="H10" s="105"/>
      <c r="I10" s="105"/>
      <c r="J10" s="115">
        <f aca="true" t="shared" si="3" ref="J10:J39">G10+H10-I10</f>
        <v>208</v>
      </c>
      <c r="K10" s="105">
        <v>4</v>
      </c>
      <c r="L10" s="105">
        <v>1</v>
      </c>
      <c r="M10" s="105"/>
      <c r="N10" s="115">
        <f aca="true" t="shared" si="4" ref="N10:N39">K10+L10-M10</f>
        <v>5</v>
      </c>
      <c r="O10" s="105"/>
      <c r="P10" s="105"/>
      <c r="Q10" s="115">
        <f t="shared" si="0"/>
        <v>5</v>
      </c>
      <c r="R10" s="115">
        <f t="shared" si="1"/>
        <v>203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>
        <v>1</v>
      </c>
      <c r="L12" s="105"/>
      <c r="M12" s="105"/>
      <c r="N12" s="115">
        <f t="shared" si="4"/>
        <v>1</v>
      </c>
      <c r="O12" s="105"/>
      <c r="P12" s="105"/>
      <c r="Q12" s="115">
        <f t="shared" si="0"/>
        <v>1</v>
      </c>
      <c r="R12" s="115">
        <f t="shared" si="1"/>
        <v>1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234</v>
      </c>
      <c r="E17" s="251">
        <f>SUM(E9:E16)</f>
        <v>0</v>
      </c>
      <c r="F17" s="251">
        <f>SUM(F9:F16)</f>
        <v>0</v>
      </c>
      <c r="G17" s="115">
        <f t="shared" si="2"/>
        <v>234</v>
      </c>
      <c r="H17" s="116">
        <f>SUM(H9:H16)</f>
        <v>0</v>
      </c>
      <c r="I17" s="116">
        <f>SUM(I9:I16)</f>
        <v>0</v>
      </c>
      <c r="J17" s="115">
        <f t="shared" si="3"/>
        <v>234</v>
      </c>
      <c r="K17" s="116">
        <f>SUM(K9:K16)</f>
        <v>7</v>
      </c>
      <c r="L17" s="116">
        <f>SUM(L9:L16)</f>
        <v>1</v>
      </c>
      <c r="M17" s="116">
        <f>SUM(M9:M16)</f>
        <v>0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226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789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789</v>
      </c>
      <c r="H40" s="553">
        <f t="shared" si="13"/>
        <v>0</v>
      </c>
      <c r="I40" s="553">
        <f t="shared" si="13"/>
        <v>0</v>
      </c>
      <c r="J40" s="553">
        <f t="shared" si="13"/>
        <v>789</v>
      </c>
      <c r="K40" s="553">
        <f t="shared" si="13"/>
        <v>7</v>
      </c>
      <c r="L40" s="553">
        <f t="shared" si="13"/>
        <v>1</v>
      </c>
      <c r="M40" s="553">
        <f t="shared" si="13"/>
        <v>0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781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22.10.2012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E95" sqref="E95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30.09.2012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431</v>
      </c>
      <c r="D11" s="167">
        <f>SUM(D12:D14)</f>
        <v>0</v>
      </c>
      <c r="E11" s="168">
        <f>SUM(E12:E14)</f>
        <v>431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421</v>
      </c>
      <c r="D12" s="155"/>
      <c r="E12" s="168">
        <f aca="true" t="shared" si="0" ref="E12:E42">C12-D12</f>
        <v>421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431</v>
      </c>
      <c r="D19" s="151">
        <f>D11+D15+D16</f>
        <v>0</v>
      </c>
      <c r="E19" s="166">
        <f>E11+E15+E16</f>
        <v>431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18</v>
      </c>
      <c r="D21" s="155"/>
      <c r="E21" s="168">
        <f t="shared" si="0"/>
        <v>18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75</v>
      </c>
      <c r="D24" s="167">
        <f>SUM(D25:D27)</f>
        <v>75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60</v>
      </c>
      <c r="D27" s="155">
        <v>60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129</v>
      </c>
      <c r="D38" s="152">
        <f>SUM(D39:D42)</f>
        <v>129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129</v>
      </c>
      <c r="D42" s="155">
        <v>129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206</v>
      </c>
      <c r="D43" s="151">
        <f>D24+D28+D29+D31+D30+D32+D33+D38</f>
        <v>206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655</v>
      </c>
      <c r="D44" s="150">
        <f>D43+D21+D19+D9</f>
        <v>206</v>
      </c>
      <c r="E44" s="166">
        <f>E43+E21+E19+E9</f>
        <v>449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57</v>
      </c>
      <c r="D85" s="151">
        <f>SUM(D86:D90)+D94</f>
        <v>57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54</v>
      </c>
      <c r="D87" s="155">
        <v>54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1</v>
      </c>
      <c r="D89" s="155">
        <v>1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2</v>
      </c>
      <c r="D90" s="150">
        <f>SUM(D91:D93)</f>
        <v>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2</v>
      </c>
      <c r="D93" s="155">
        <v>2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58</v>
      </c>
      <c r="D96" s="151">
        <f>D85+D80+D75+D71+D95</f>
        <v>58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58</v>
      </c>
      <c r="D97" s="151">
        <f>D96+D68+D66</f>
        <v>58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22.10.2012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5" sqref="A5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30.09.2012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22.10.2012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D47" sqref="D47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30.09.2012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77</v>
      </c>
      <c r="D16" s="58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22.10.2012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2012-10-23T06:20:59Z</cp:lastPrinted>
  <dcterms:created xsi:type="dcterms:W3CDTF">2000-06-29T12:02:40Z</dcterms:created>
  <dcterms:modified xsi:type="dcterms:W3CDTF">2012-10-31T01:09:33Z</dcterms:modified>
  <cp:category/>
  <cp:version/>
  <cp:contentType/>
  <cp:contentStatus/>
</cp:coreProperties>
</file>