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<sst xmlns="http://schemas.openxmlformats.org/spreadsheetml/2006/main" count="87" uniqueCount="80">
  <si>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</si>
  <si>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</si>
  <si>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</si>
  <si>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</si>
  <si>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</si>
  <si>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</si>
  <si>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</si>
  <si>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</si>
  <si>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</si>
  <si>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</si>
  <si>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</si>
  <si>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</si>
  <si>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</si>
  <si>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</si>
  <si>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</si>
  <si>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</si>
  <si>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</si>
  <si>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</si>
  <si>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</si>
  <si>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</si>
  <si>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</si>
  <si>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</si>
  <si>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</si>
  <si>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</si>
  <si>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</si>
  <si>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</si>
  <si>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</si>
  <si>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</si>
  <si>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</si>
  <si>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</si>
  <si>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</si>
  <si>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</si>
  <si>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</si>
  <si>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</si>
  <si>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</si>
  <si>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</si>
  <si>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</si>
  <si>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</si>
  <si>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</si>
  <si>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</si>
  <si>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</si>
  <si>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</si>
  <si>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</si>
  <si>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</si>
  <si>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</si>
  <si>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</si>
  <si>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</si>
  <si>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</si>
  <si>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</si>
  <si>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</si>
  <si>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</si>
  <si>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</si>
  <si>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</si>
  <si>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</si>
  <si>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</si>
  <si>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</si>
  <si>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</si>
  <si>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</si>
  <si>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</si>
  <si>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</si>
  <si>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</si>
  <si>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</si>
  <si>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</si>
  <si>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</si>
  <si>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</si>
  <si>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</si>
  <si>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</si>
  <si>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</si>
  <si>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</si>
  <si>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</si>
  <si>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</si>
  <si>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</si>
  <si>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</si>
  <si>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</si>
  <si>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</si>
  <si>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</si>
  <si>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</si>
  <si>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31.10.2015</t>
  </si>
  <si>
    <t>Дата: 06.11.2015</t>
  </si>
  <si>
    <t xml:space="preserve">          Цветолина Проданова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</si>
</sst>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74</v>
      </c>
      <c r="C3" s="14"/>
      <c r="D3" s="10"/>
      <c r="E3" s="10"/>
      <c r="F3" s="32" t="s">
        <v>75</v>
      </c>
      <c r="G3" s="32"/>
    </row>
    <row r="4" spans="2:7" ht="12">
      <c r="B4" s="12" t="s">
        <v>77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76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-137049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60904+182</f>
        <v>61086</v>
      </c>
      <c r="D19" s="8">
        <v>277093</v>
      </c>
      <c r="E19" s="21" t="s">
        <v>26</v>
      </c>
      <c r="F19" s="27">
        <f>F16+F17+F18</f>
        <v>2501809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2992125</v>
      </c>
      <c r="D20" s="8">
        <v>3133277</v>
      </c>
      <c r="E20" s="22" t="s">
        <v>28</v>
      </c>
      <c r="F20" s="8">
        <f>F19+F13+F8</f>
        <v>19910677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3053211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15551428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12578771</v>
      </c>
      <c r="D25" s="29">
        <v>12418607</v>
      </c>
      <c r="E25" s="8" t="s">
        <v>51</v>
      </c>
      <c r="F25" s="8">
        <f>SUM(F26:F28)</f>
        <v>42453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701</v>
      </c>
      <c r="G26" s="6">
        <v>680</v>
      </c>
    </row>
    <row r="27" spans="2:7" ht="12">
      <c r="B27" s="6" t="s">
        <v>40</v>
      </c>
      <c r="C27" s="6">
        <f>2889068+88597-5008</f>
        <v>2972657</v>
      </c>
      <c r="D27" s="30">
        <v>2962416</v>
      </c>
      <c r="E27" s="8" t="s">
        <v>39</v>
      </c>
      <c r="F27" s="6">
        <v>41752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3300</v>
      </c>
      <c r="G29" s="6">
        <v>2520</v>
      </c>
    </row>
    <row r="30" spans="2:7" ht="12">
      <c r="B30" s="6" t="s">
        <v>55</v>
      </c>
      <c r="C30" s="6">
        <v>1086408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16637836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v>5008</v>
      </c>
      <c r="D36" s="6">
        <v>49385</v>
      </c>
      <c r="E36" s="24" t="s">
        <v>48</v>
      </c>
      <c r="F36" s="6"/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45753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45753</v>
      </c>
      <c r="G38" s="6">
        <v>51374</v>
      </c>
    </row>
    <row r="39" spans="2:7" ht="12">
      <c r="B39" s="8" t="s">
        <v>41</v>
      </c>
      <c r="C39" s="6">
        <f>82498+177877</f>
        <v>260375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265383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19956430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19956430</v>
      </c>
      <c r="D44" s="8">
        <v>20097120</v>
      </c>
      <c r="E44" s="21" t="s">
        <v>34</v>
      </c>
      <c r="F44" s="6">
        <f>F38+F20</f>
        <v>19956430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72</v>
      </c>
      <c r="F48" s="35"/>
      <c r="G48" s="4"/>
      <c r="H48" s="1"/>
    </row>
    <row r="49" spans="3:8" ht="12">
      <c r="C49" s="1" t="s">
        <v>79</v>
      </c>
      <c r="D49" s="1"/>
      <c r="E49" s="1" t="s">
        <v>73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2015-10-02T13:00:28Z</cp:lastPrinted>
  <dcterms:created xsi:type="dcterms:W3CDTF">2004-03-04T10:58:58Z</dcterms:created>
  <dcterms:modified xsi:type="dcterms:W3CDTF">2015-11-07T12:45:55Z</dcterms:modified>
  <cp:category/>
  <cp:version/>
  <cp:contentType/>
  <cp:contentStatus/>
</cp:coreProperties>
</file>