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<sst xmlns="http://schemas.openxmlformats.org/spreadsheetml/2006/main" count="4192" uniqueCount="976">
  <si>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</si>
  <si>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</si>
  <si>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</si>
  <si>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</si>
  <si>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</si>
  <si>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</si>
  <si>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</si>
  <si>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</si>
  <si>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</si>
  <si>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</si>
  <si>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</si>
  <si>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</si>
  <si>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</si>
  <si>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</si>
  <si>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</si>
  <si>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</si>
  <si>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</si>
  <si>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</si>
  <si>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</si>
  <si>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</si>
  <si>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</si>
  <si>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</si>
  <si>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</si>
  <si>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</si>
  <si>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</si>
  <si>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</si>
  <si>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</si>
  <si>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</si>
  <si>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</si>
  <si>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</si>
  <si>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</si>
  <si>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</si>
  <si>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</si>
  <si>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</si>
  <si>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</si>
  <si>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</si>
  <si>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</si>
  <si>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</si>
  <si>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</si>
  <si>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</si>
  <si>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</si>
  <si>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</si>
  <si>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</si>
  <si>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</si>
  <si>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</si>
  <si>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</si>
  <si>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</si>
  <si>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</si>
  <si>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</si>
  <si>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</si>
  <si>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</si>
  <si>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</si>
  <si>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</si>
  <si>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</si>
  <si>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</si>
  <si>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</si>
  <si>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</si>
  <si>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</si>
  <si>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</si>
  <si>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</si>
  <si>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</si>
  <si>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</si>
  <si>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</si>
  <si>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</si>
  <si>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</si>
  <si>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</si>
  <si>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</si>
  <si>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</si>
  <si>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</si>
  <si>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</si>
  <si>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</si>
  <si>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</si>
  <si>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</si>
  <si>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</si>
  <si>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</si>
  <si>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</si>
  <si>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</si>
  <si>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</si>
  <si>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</si>
  <si>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</si>
  <si>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</si>
  <si>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</si>
  <si>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</si>
  <si>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</si>
  <si>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</si>
  <si>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</si>
  <si>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</si>
  <si>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</si>
  <si>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</si>
  <si>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</si>
  <si>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</si>
  <si>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</si>
  <si>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</si>
  <si>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</si>
  <si>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</si>
  <si>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</si>
  <si>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</si>
  <si>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</si>
  <si>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</si>
  <si>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</si>
  <si>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</si>
  <si>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</si>
  <si>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</si>
  <si>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</si>
  <si>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</si>
  <si>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</si>
  <si>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</si>
  <si>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</si>
  <si>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</si>
  <si>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</si>
  <si>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</si>
  <si>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</si>
  <si>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</si>
  <si>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</si>
  <si>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</si>
  <si>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</si>
  <si>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</si>
  <si>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</si>
  <si>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</si>
  <si>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</si>
  <si>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</si>
  <si>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</si>
  <si>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</si>
  <si>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</si>
  <si>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</si>
  <si>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</si>
  <si>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</si>
  <si>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</si>
  <si>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</si>
  <si>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</si>
  <si>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</si>
  <si>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</si>
  <si>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</si>
  <si>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</si>
  <si>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</si>
  <si>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</si>
  <si>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</si>
  <si>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</si>
  <si>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</si>
  <si>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</si>
  <si>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</si>
  <si>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</si>
  <si>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</si>
  <si>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</si>
  <si>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</si>
  <si>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</si>
  <si>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</si>
  <si>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</si>
  <si>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</si>
  <si>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</si>
  <si>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</si>
  <si>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</si>
  <si>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</si>
  <si>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</si>
  <si>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</si>
  <si>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</si>
  <si>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</si>
  <si>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</si>
  <si>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</si>
  <si>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</si>
  <si>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</si>
  <si>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</si>
  <si>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</si>
  <si>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</si>
  <si>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</si>
  <si>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</si>
  <si>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</si>
  <si>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</si>
  <si>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</si>
  <si>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</si>
  <si>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</si>
  <si>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</si>
  <si>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</si>
  <si>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</si>
  <si>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</si>
  <si>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</si>
  <si>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</si>
  <si>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</si>
  <si>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</si>
  <si>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</si>
  <si>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</si>
  <si>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</si>
  <si>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</si>
  <si>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</si>
  <si>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</si>
  <si>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</si>
  <si>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</si>
  <si>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</si>
  <si>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</si>
  <si>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</si>
  <si>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</si>
  <si>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</si>
  <si>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</si>
  <si>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</si>
  <si>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</si>
  <si>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</si>
  <si>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</si>
  <si>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</si>
  <si>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</si>
  <si>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</si>
  <si>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</si>
  <si>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</si>
  <si>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</si>
  <si>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</si>
  <si>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</si>
  <si>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</si>
  <si>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</si>
  <si>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</si>
  <si>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</si>
  <si>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</si>
  <si>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</si>
  <si>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</si>
  <si>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</si>
  <si>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</si>
  <si>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</si>
  <si>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</si>
  <si>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</si>
  <si>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</si>
  <si>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</si>
  <si>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</si>
  <si>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</si>
  <si>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</si>
  <si>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</si>
  <si>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</si>
  <si>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</si>
  <si>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</si>
  <si>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</si>
  <si>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</si>
  <si>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</si>
  <si>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</si>
  <si>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</si>
  <si>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</si>
  <si>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</si>
  <si>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</si>
  <si>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</si>
  <si>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</si>
  <si>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</si>
  <si>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</si>
  <si>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</si>
  <si>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</si>
  <si>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</si>
  <si>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</si>
  <si>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</si>
  <si>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</si>
  <si>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</si>
  <si>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</si>
  <si>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</si>
  <si>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</si>
  <si>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</si>
  <si>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</si>
  <si>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</si>
  <si>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</si>
  <si>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</si>
  <si>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</si>
  <si>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</si>
  <si>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</si>
  <si>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</si>
  <si>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</si>
  <si>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</si>
  <si>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</si>
  <si>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</si>
  <si>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</si>
  <si>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</si>
  <si>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</si>
  <si>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</si>
  <si>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</si>
  <si>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</si>
  <si>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</si>
  <si>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</si>
  <si>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</si>
  <si>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</si>
  <si>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</si>
  <si>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</si>
  <si>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</si>
  <si>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</si>
  <si>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</si>
  <si>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</si>
  <si>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</si>
  <si>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</si>
  <si>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</si>
  <si>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</si>
  <si>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</si>
  <si>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</si>
  <si>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</si>
  <si>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</si>
  <si>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</si>
  <si>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</si>
  <si>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</si>
  <si>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</si>
  <si>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</si>
  <si>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</si>
  <si>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</si>
  <si>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</si>
  <si>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</si>
  <si>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</si>
  <si>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</si>
  <si>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</si>
  <si>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</si>
  <si>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</si>
  <si>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</si>
  <si>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</si>
  <si>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</si>
  <si>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</si>
  <si>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</si>
  <si>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</si>
  <si>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</si>
  <si>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</si>
  <si>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</si>
  <si>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</si>
  <si>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</si>
  <si>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</si>
  <si>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</si>
  <si>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</si>
  <si>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</si>
  <si>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</si>
  <si>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</si>
  <si>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</si>
  <si>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</si>
  <si>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</si>
  <si>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</si>
  <si>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</si>
  <si>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</si>
  <si>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</si>
  <si>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</si>
  <si>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</si>
  <si>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</si>
  <si>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</si>
  <si>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</si>
  <si>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</si>
  <si>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</si>
  <si>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</si>
  <si>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</si>
  <si>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</si>
  <si>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</si>
  <si>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</si>
  <si>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</si>
  <si>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</si>
  <si>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</si>
  <si>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</si>
  <si>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</si>
  <si>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</si>
  <si>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</si>
  <si>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</si>
  <si>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</si>
  <si>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</si>
  <si>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</si>
  <si>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</si>
  <si>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</si>
  <si>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</si>
  <si>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</si>
  <si>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</si>
  <si>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</si>
  <si>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</si>
  <si>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</si>
  <si>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</si>
  <si>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</si>
  <si>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</si>
  <si>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</si>
  <si>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</si>
  <si>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</si>
  <si>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</si>
  <si>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</si>
  <si>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</si>
  <si>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</si>
  <si>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</si>
  <si>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</si>
  <si>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</si>
  <si>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</si>
  <si>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</si>
  <si>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</si>
  <si>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</si>
  <si>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</si>
  <si>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</si>
  <si>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</si>
  <si>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</si>
  <si>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</si>
  <si>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</si>
  <si>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</si>
  <si>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</si>
  <si>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</si>
  <si>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</si>
  <si>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</si>
  <si>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</si>
  <si>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</si>
  <si>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</si>
  <si>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</si>
  <si>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</si>
  <si>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</si>
  <si>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</si>
  <si>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</si>
  <si>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</si>
  <si>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</si>
  <si>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</si>
  <si>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</si>
  <si>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</si>
  <si>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</si>
  <si>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</si>
  <si>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</si>
  <si>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</si>
  <si>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</si>
  <si>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</si>
  <si>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</si>
  <si>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</si>
  <si>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</si>
  <si>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</si>
  <si>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</si>
  <si>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</si>
  <si>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</si>
  <si>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</si>
  <si>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</si>
  <si>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</si>
  <si>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</si>
  <si>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</si>
  <si>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</si>
  <si>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</si>
  <si>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</si>
  <si>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</si>
  <si>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</si>
  <si>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</si>
  <si>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</si>
  <si>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</si>
  <si>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</si>
  <si>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</si>
  <si>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</si>
  <si>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</si>
  <si>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</si>
  <si>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</si>
  <si>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</si>
  <si>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</si>
  <si>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</si>
  <si>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</si>
  <si>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</si>
  <si>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</si>
  <si>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</si>
  <si>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</si>
  <si>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</si>
  <si>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</si>
  <si>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</si>
  <si>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</si>
  <si>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</si>
  <si>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</si>
  <si>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</si>
  <si>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</si>
  <si>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</si>
  <si>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</si>
  <si>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</si>
  <si>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</si>
  <si>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</si>
  <si>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</si>
  <si>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</si>
  <si>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</si>
  <si>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</si>
  <si>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</si>
  <si>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</si>
  <si>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</si>
  <si>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</si>
  <si>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</si>
  <si>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</si>
  <si>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</si>
  <si>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</si>
  <si>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</si>
  <si>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</si>
  <si>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</si>
  <si>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</si>
  <si>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</si>
  <si>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</si>
  <si>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</si>
  <si>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</si>
  <si>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</si>
  <si>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</si>
  <si>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</si>
  <si>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</si>
  <si>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</si>
  <si>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</si>
  <si>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</si>
  <si>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</si>
  <si>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</si>
  <si>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</si>
  <si>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</si>
  <si>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</si>
  <si>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</si>
  <si>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</si>
  <si>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</si>
  <si>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</si>
  <si>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</si>
  <si>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</si>
  <si>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</si>
  <si>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</si>
  <si>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</si>
  <si>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</si>
  <si>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</si>
  <si>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</si>
  <si>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</si>
  <si>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</si>
  <si>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</si>
  <si>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</si>
  <si>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</si>
  <si>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</si>
  <si>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</si>
  <si>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</si>
  <si>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</si>
  <si>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</si>
  <si>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</si>
  <si>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</si>
  <si>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</si>
  <si>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</si>
  <si>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</si>
  <si>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</si>
  <si>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</si>
  <si>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</si>
  <si>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</si>
  <si>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</si>
  <si>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</si>
  <si>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</si>
  <si>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</si>
  <si>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</si>
  <si>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</si>
  <si>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</si>
  <si>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</si>
  <si>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</si>
  <si>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</si>
  <si>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</si>
  <si>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</si>
  <si>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</si>
  <si>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</si>
  <si>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</si>
  <si>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</si>
  <si>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</si>
  <si>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</si>
  <si>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</si>
  <si>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</si>
  <si>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</si>
  <si>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</si>
  <si>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</si>
  <si>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</si>
  <si>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</si>
  <si>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</si>
  <si>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</si>
  <si>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</si>
  <si>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</si>
  <si>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</si>
  <si>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</si>
  <si>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</si>
  <si>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</si>
  <si>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</si>
  <si>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</si>
  <si>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</si>
  <si>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</si>
  <si>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</si>
  <si>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</si>
  <si>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</si>
  <si>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</si>
  <si>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</si>
  <si>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</si>
  <si>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</si>
  <si>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</si>
  <si>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</si>
  <si>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</si>
  <si>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</si>
  <si>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</si>
  <si>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</si>
  <si>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</si>
  <si>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</si>
  <si>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</si>
  <si>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</si>
  <si>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</si>
  <si>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</si>
  <si>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</si>
  <si>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</si>
  <si>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</si>
  <si>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</si>
  <si>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</si>
  <si>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</si>
  <si>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</si>
  <si>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</si>
  <si>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</si>
  <si>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</si>
  <si>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</si>
  <si>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</si>
  <si>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</si>
  <si>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</si>
  <si>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</si>
  <si>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</si>
  <si>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</si>
  <si>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</si>
  <si>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</si>
  <si>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</si>
  <si>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</si>
  <si>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</si>
  <si>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</si>
  <si>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</si>
  <si>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</si>
  <si>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</si>
  <si>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</si>
  <si>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</si>
  <si>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</si>
  <si>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</si>
  <si>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</si>
  <si>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</si>
  <si>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</si>
  <si>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</si>
  <si>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</si>
  <si>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</si>
  <si>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</si>
  <si>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</si>
  <si>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</si>
  <si>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</si>
  <si>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</si>
  <si>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</si>
  <si>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</si>
  <si>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</si>
  <si>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</si>
  <si>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</si>
  <si>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</si>
  <si>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</si>
  <si>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</si>
  <si>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</si>
  <si>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</si>
  <si>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</si>
  <si>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</si>
  <si>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</si>
  <si>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</si>
  <si>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</si>
  <si>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</si>
  <si>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</si>
  <si>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</si>
  <si>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</si>
  <si>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</si>
  <si>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</si>
  <si>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</si>
  <si>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</si>
  <si>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</si>
  <si>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</si>
  <si>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</si>
  <si>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</si>
  <si>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</si>
  <si>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</si>
  <si>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</si>
  <si>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</si>
  <si>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</si>
  <si>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</si>
  <si>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</si>
  <si>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</si>
  <si>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</si>
  <si>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</si>
  <si>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</si>
  <si>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</si>
  <si>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</si>
  <si>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</si>
  <si>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</si>
  <si>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</si>
  <si>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</si>
  <si>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</si>
  <si>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</si>
  <si>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</si>
  <si>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</si>
  <si>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</si>
  <si>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</si>
  <si>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</si>
  <si>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</si>
  <si>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</si>
  <si>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</si>
  <si>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</si>
  <si>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</si>
  <si>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</si>
  <si>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</si>
  <si>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</si>
  <si>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</si>
  <si>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</si>
  <si>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</si>
  <si>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</si>
  <si>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</si>
  <si>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</si>
  <si>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</si>
  <si>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</si>
  <si>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</si>
  <si>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</si>
  <si>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</si>
  <si>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</si>
  <si>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</si>
  <si>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</si>
  <si>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</si>
  <si>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</si>
  <si>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</si>
  <si>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</si>
  <si>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</si>
  <si>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</si>
  <si>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</si>
  <si>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</si>
  <si>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</si>
  <si>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</si>
  <si>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</si>
  <si>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</si>
  <si>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</si>
  <si>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</si>
  <si>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</si>
  <si>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</si>
  <si>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</si>
  <si>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</si>
  <si>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</si>
  <si>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</si>
  <si>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</si>
  <si>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</si>
  <si>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</si>
  <si>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</si>
  <si>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</si>
  <si>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</si>
  <si>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</si>
  <si>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</si>
  <si>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</si>
  <si>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</si>
  <si>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</si>
  <si>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</si>
  <si>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</si>
  <si>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</si>
  <si>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</si>
  <si>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</si>
  <si>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</si>
  <si>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</si>
  <si>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</si>
  <si>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</si>
  <si>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</si>
  <si>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</si>
  <si>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</si>
  <si>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</si>
  <si>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</si>
  <si>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</si>
  <si>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</si>
  <si>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</si>
  <si>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</si>
  <si>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</si>
  <si>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</si>
  <si>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</si>
  <si>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</si>
  <si>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</si>
  <si>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</si>
  <si>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</si>
  <si>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</si>
  <si>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</si>
  <si>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</si>
  <si>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</si>
  <si>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</si>
  <si>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</si>
  <si>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</si>
  <si>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</si>
  <si>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</si>
  <si>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</si>
  <si>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</si>
  <si>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</si>
  <si>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</si>
  <si>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</si>
  <si>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</si>
  <si>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</si>
  <si>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</si>
  <si>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</si>
  <si>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</si>
  <si>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</si>
  <si>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</si>
  <si>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</si>
  <si>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</si>
  <si>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</si>
  <si>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</si>
  <si>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</si>
  <si>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</si>
  <si>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</si>
  <si>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</si>
  <si>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</si>
  <si>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</si>
  <si>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</si>
  <si>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</si>
  <si>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</si>
  <si>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</si>
  <si>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</si>
  <si>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</si>
  <si>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</si>
  <si>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</si>
  <si>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</si>
  <si>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</si>
  <si>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</si>
  <si>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</si>
  <si>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</si>
  <si>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</si>
  <si>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</si>
  <si>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</si>
  <si>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</si>
  <si>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</si>
  <si>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</si>
  <si>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</si>
  <si>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</si>
  <si>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</si>
  <si>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</si>
  <si>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</si>
  <si>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</si>
  <si>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</si>
  <si>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</si>
  <si>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</si>
  <si>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</si>
  <si>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</si>
  <si>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</si>
  <si>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</si>
  <si>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</si>
  <si>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</si>
  <si>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</si>
  <si>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</si>
  <si>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</si>
  <si>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</si>
  <si>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</si>
  <si>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</si>
  <si>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</si>
  <si>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</si>
  <si>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</si>
  <si>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</si>
  <si>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</si>
  <si>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</si>
  <si>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</si>
  <si>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</si>
  <si>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</si>
  <si>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</si>
  <si>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</si>
  <si>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</si>
  <si>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</si>
  <si>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</si>
  <si>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</si>
  <si>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</si>
  <si>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</si>
  <si>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</si>
  <si>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</si>
  <si>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</si>
  <si>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</si>
  <si>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</si>
  <si>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</si>
  <si>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</si>
  <si>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</si>
  <si>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</si>
  <si>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</si>
  <si>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</si>
  <si>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</si>
  <si>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</si>
  <si>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</si>
  <si>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</si>
  <si>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</si>
  <si>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</si>
  <si>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</si>
  <si>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</si>
  <si>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</si>
  <si>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</si>
  <si>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</si>
  <si>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</si>
  <si>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</si>
  <si>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</si>
  <si>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</si>
  <si>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</si>
  <si>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</si>
  <si>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</si>
  <si>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</si>
  <si>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</si>
  <si>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</si>
  <si>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</si>
  <si>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</si>
  <si>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</si>
  <si>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</si>
  <si>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</si>
  <si>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</si>
  <si>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</si>
  <si>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</si>
  <si>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</si>
  <si>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</si>
  <si>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</si>
  <si>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</si>
  <si>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</si>
  <si>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</si>
  <si>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</si>
  <si>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</si>
  <si>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</si>
  <si>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</si>
  <si>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</si>
  <si>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</si>
  <si>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</si>
  <si>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</si>
  <si>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</si>
  <si>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</si>
  <si>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</si>
  <si>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</si>
  <si>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</si>
  <si>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</si>
  <si>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</si>
  <si>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</si>
  <si>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</si>
  <si>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</si>
  <si>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</si>
  <si>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</si>
  <si>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</si>
  <si>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</si>
  <si>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</si>
  <si>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</si>
  <si>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</si>
  <si>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</si>
  <si>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</si>
  <si>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</si>
  <si>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</si>
  <si>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</si>
  <si>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</si>
  <si>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</si>
  <si>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</si>
  <si>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</si>
  <si>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</si>
  <si>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</si>
  <si>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</si>
  <si>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</si>
  <si>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</si>
  <si>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</si>
  <si>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</si>
  <si>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</si>
  <si>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</si>
  <si>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</si>
  <si>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</si>
  <si>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</si>
  <si>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</si>
  <si>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</si>
  <si>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</si>
  <si>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</si>
  <si>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</si>
  <si>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</si>
  <si>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</si>
  <si>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</si>
  <si>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</si>
  <si>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</si>
  <si>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</si>
  <si>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</si>
  <si>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</si>
  <si>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</si>
  <si>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</si>
  <si>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</si>
  <si>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</si>
  <si>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</si>
  <si>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</si>
  <si>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</si>
  <si>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</si>
  <si>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</si>
  <si>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</si>
  <si>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</si>
  <si>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</si>
  <si>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</si>
  <si>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</si>
  <si>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</si>
  <si>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</si>
  <si>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</si>
  <si>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</si>
  <si>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</si>
  <si>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</si>
  <si>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</si>
  <si>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</si>
  <si>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</si>
  <si>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</si>
  <si>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</si>
  <si>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</si>
  <si>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</si>
  <si>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</si>
  <si>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</si>
  <si>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</si>
  <si>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</si>
  <si>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</si>
  <si>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</si>
  <si>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</si>
  <si>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</si>
  <si>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</si>
  <si>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</si>
  <si>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</si>
  <si>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</si>
  <si>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</si>
  <si>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</si>
  <si>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</si>
  <si>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</si>
  <si>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01.01.2021</t>
  </si>
  <si>
    <t>31.03.2021</t>
  </si>
  <si>
    <t>27.05.2021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</si>
</sst>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 t="str">
        <f>IF(ISBLANK(_endDate),"",_endDate)</f>
        <v>31.03.2021</v>
      </c>
    </row>
    <row r="2" spans="1:27" ht="15">
      <c r="A2" s="654" t="s">
        <v>938</v>
      </c>
      <c r="B2" s="649"/>
      <c r="Z2" s="666">
        <v>2</v>
      </c>
      <c r="AA2" s="667" t="str">
        <f>IF(ISBLANK(_pdeReportingDate),"",_pdeReportingDate)</f>
        <v>27.05.2021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 t="s">
        <v>974</v>
      </c>
    </row>
    <row r="11" spans="1:2" ht="15">
      <c r="A11" s="7" t="s">
        <v>950</v>
      </c>
      <c r="B11" s="547" t="s">
        <v>975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-0.002477291494632535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-0.08571428571428572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-0.002407704654895666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0.3333333333333333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3.4571428571428573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3.4571428571428573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0.002657218777679362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0.001203852327447833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0.028901734104046242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0.028089887640449437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0.3333333333333333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 t="str">
        <f aca="true" t="shared" si="2" ref="C3:C34">endDate</f>
        <v>31.03.2021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1114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 t="str">
        <f t="shared" si="2"/>
        <v>31.03.2021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 t="str">
        <f t="shared" si="2"/>
        <v>31.03.2021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 t="str">
        <f t="shared" si="2"/>
        <v>31.03.2021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 t="str">
        <f t="shared" si="2"/>
        <v>31.03.2021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 t="str">
        <f t="shared" si="2"/>
        <v>31.03.2021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 t="str">
        <f t="shared" si="2"/>
        <v>31.03.2021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 t="str">
        <f t="shared" si="2"/>
        <v>31.03.2021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 t="str">
        <f t="shared" si="2"/>
        <v>31.03.2021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1114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 t="str">
        <f t="shared" si="2"/>
        <v>31.03.2021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 t="str">
        <f t="shared" si="2"/>
        <v>31.03.2021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 t="str">
        <f t="shared" si="2"/>
        <v>31.03.2021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 t="str">
        <f t="shared" si="2"/>
        <v>31.03.2021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 t="str">
        <f t="shared" si="2"/>
        <v>31.03.2021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 t="str">
        <f t="shared" si="2"/>
        <v>31.03.2021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 t="str">
        <f t="shared" si="2"/>
        <v>31.03.2021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 t="str">
        <f t="shared" si="2"/>
        <v>31.03.2021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 t="str">
        <f t="shared" si="2"/>
        <v>31.03.2021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 t="str">
        <f t="shared" si="2"/>
        <v>31.03.2021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 t="str">
        <f t="shared" si="2"/>
        <v>31.03.2021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 t="str">
        <f t="shared" si="2"/>
        <v>31.03.2021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 t="str">
        <f t="shared" si="2"/>
        <v>31.03.2021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 t="str">
        <f t="shared" si="2"/>
        <v>31.03.2021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 t="str">
        <f t="shared" si="2"/>
        <v>31.03.2021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 t="str">
        <f t="shared" si="2"/>
        <v>31.03.2021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 t="str">
        <f t="shared" si="2"/>
        <v>31.03.2021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 t="str">
        <f t="shared" si="2"/>
        <v>31.03.2021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 t="str">
        <f t="shared" si="2"/>
        <v>31.03.2021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 t="str">
        <f t="shared" si="2"/>
        <v>31.03.2021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 t="str">
        <f t="shared" si="2"/>
        <v>31.03.2021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 t="str">
        <f t="shared" si="2"/>
        <v>31.03.2021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 t="str">
        <f t="shared" si="2"/>
        <v>31.03.2021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 t="str">
        <f aca="true" t="shared" si="5" ref="C35:C66">endDate</f>
        <v>31.03.2021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 t="str">
        <f t="shared" si="5"/>
        <v>31.03.2021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 t="str">
        <f t="shared" si="5"/>
        <v>31.03.2021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 t="str">
        <f t="shared" si="5"/>
        <v>31.03.2021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 t="str">
        <f t="shared" si="5"/>
        <v>31.03.2021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 t="str">
        <f t="shared" si="5"/>
        <v>31.03.2021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 t="str">
        <f t="shared" si="5"/>
        <v>31.03.2021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2250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 t="str">
        <f t="shared" si="5"/>
        <v>31.03.2021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 t="str">
        <f t="shared" si="5"/>
        <v>31.03.2021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 t="str">
        <f t="shared" si="5"/>
        <v>31.03.2021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 t="str">
        <f t="shared" si="5"/>
        <v>31.03.2021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 t="str">
        <f t="shared" si="5"/>
        <v>31.03.2021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 t="str">
        <f t="shared" si="5"/>
        <v>31.03.2021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 t="str">
        <f t="shared" si="5"/>
        <v>31.03.2021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 t="str">
        <f t="shared" si="5"/>
        <v>31.03.2021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 t="str">
        <f t="shared" si="5"/>
        <v>31.03.2021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 t="str">
        <f t="shared" si="5"/>
        <v>31.03.2021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 t="str">
        <f t="shared" si="5"/>
        <v>31.03.2021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 t="str">
        <f t="shared" si="5"/>
        <v>31.03.2021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 t="str">
        <f t="shared" si="5"/>
        <v>31.03.2021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 t="str">
        <f t="shared" si="5"/>
        <v>31.03.2021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 t="str">
        <f t="shared" si="5"/>
        <v>31.03.2021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 t="str">
        <f t="shared" si="5"/>
        <v>31.03.2021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 t="str">
        <f t="shared" si="5"/>
        <v>31.03.2021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 t="str">
        <f t="shared" si="5"/>
        <v>31.03.2021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 t="str">
        <f t="shared" si="5"/>
        <v>31.03.2021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 t="str">
        <f t="shared" si="5"/>
        <v>31.03.2021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 t="str">
        <f t="shared" si="5"/>
        <v>31.03.2021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 t="str">
        <f t="shared" si="5"/>
        <v>31.03.2021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 t="str">
        <f t="shared" si="5"/>
        <v>31.03.2021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 t="str">
        <f t="shared" si="5"/>
        <v>31.03.2021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 t="str">
        <f t="shared" si="5"/>
        <v>31.03.2021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 t="str">
        <f aca="true" t="shared" si="8" ref="C67:C98">endDate</f>
        <v>31.03.2021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 t="str">
        <f t="shared" si="8"/>
        <v>31.03.2021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 t="str">
        <f t="shared" si="8"/>
        <v>31.03.2021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 t="str">
        <f t="shared" si="8"/>
        <v>31.03.2021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 t="str">
        <f t="shared" si="8"/>
        <v>31.03.2021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242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 t="str">
        <f t="shared" si="8"/>
        <v>31.03.2021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2492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 t="str">
        <f t="shared" si="8"/>
        <v>31.03.2021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 t="str">
        <f t="shared" si="8"/>
        <v>31.03.2021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 t="str">
        <f t="shared" si="8"/>
        <v>31.03.2021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 t="str">
        <f t="shared" si="8"/>
        <v>31.03.2021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 t="str">
        <f t="shared" si="8"/>
        <v>31.03.2021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 t="str">
        <f t="shared" si="8"/>
        <v>31.03.2021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 t="str">
        <f t="shared" si="8"/>
        <v>31.03.2021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 t="str">
        <f t="shared" si="8"/>
        <v>31.03.2021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 t="str">
        <f t="shared" si="8"/>
        <v>31.03.2021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 t="str">
        <f t="shared" si="8"/>
        <v>31.03.2021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 t="str">
        <f t="shared" si="8"/>
        <v>31.03.2021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 t="str">
        <f t="shared" si="8"/>
        <v>31.03.2021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 t="str">
        <f t="shared" si="8"/>
        <v>31.03.2021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 t="str">
        <f t="shared" si="8"/>
        <v>31.03.2021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 t="str">
        <f t="shared" si="8"/>
        <v>31.03.2021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-635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 t="str">
        <f t="shared" si="8"/>
        <v>31.03.2021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 t="str">
        <f t="shared" si="8"/>
        <v>31.03.2021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-698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 t="str">
        <f t="shared" si="8"/>
        <v>31.03.2021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 t="str">
        <f t="shared" si="8"/>
        <v>31.03.2021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 t="str">
        <f t="shared" si="8"/>
        <v>31.03.2021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 t="str">
        <f t="shared" si="8"/>
        <v>31.03.2021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-641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 t="str">
        <f t="shared" si="8"/>
        <v>31.03.2021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2422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 t="str">
        <f t="shared" si="8"/>
        <v>31.03.2021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 t="str">
        <f t="shared" si="8"/>
        <v>31.03.2021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 t="str">
        <f t="shared" si="8"/>
        <v>31.03.2021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 t="str">
        <f t="shared" si="8"/>
        <v>31.03.2021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 t="str">
        <f aca="true" t="shared" si="11" ref="C99:C125">endDate</f>
        <v>31.03.2021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 t="str">
        <f t="shared" si="11"/>
        <v>31.03.2021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 t="str">
        <f t="shared" si="11"/>
        <v>31.03.2021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 t="str">
        <f t="shared" si="11"/>
        <v>31.03.2021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 t="str">
        <f t="shared" si="11"/>
        <v>31.03.2021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 t="str">
        <f t="shared" si="11"/>
        <v>31.03.2021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 t="str">
        <f t="shared" si="11"/>
        <v>31.03.2021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 t="str">
        <f t="shared" si="11"/>
        <v>31.03.2021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 t="str">
        <f t="shared" si="11"/>
        <v>31.03.2021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 t="str">
        <f t="shared" si="11"/>
        <v>31.03.2021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 t="str">
        <f t="shared" si="11"/>
        <v>31.03.2021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 t="str">
        <f t="shared" si="11"/>
        <v>31.03.2021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70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 t="str">
        <f t="shared" si="11"/>
        <v>31.03.2021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 t="str">
        <f t="shared" si="11"/>
        <v>31.03.2021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 t="str">
        <f t="shared" si="11"/>
        <v>31.03.2021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55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 t="str">
        <f t="shared" si="11"/>
        <v>31.03.2021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 t="str">
        <f t="shared" si="11"/>
        <v>31.03.2021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 t="str">
        <f t="shared" si="11"/>
        <v>31.03.2021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 t="str">
        <f t="shared" si="11"/>
        <v>31.03.2021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 t="str">
        <f t="shared" si="11"/>
        <v>31.03.2021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 t="str">
        <f t="shared" si="11"/>
        <v>31.03.2021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 t="str">
        <f t="shared" si="11"/>
        <v>31.03.2021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70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 t="str">
        <f t="shared" si="11"/>
        <v>31.03.2021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 t="str">
        <f t="shared" si="11"/>
        <v>31.03.2021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 t="str">
        <f t="shared" si="11"/>
        <v>31.03.2021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 t="str">
        <f t="shared" si="11"/>
        <v>31.03.2021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70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 t="str">
        <f t="shared" si="11"/>
        <v>31.03.2021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2492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 t="str">
        <f aca="true" t="shared" si="14" ref="C127:C158">endDate</f>
        <v>31.03.2021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 t="str">
        <f t="shared" si="14"/>
        <v>31.03.2021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 t="str">
        <f t="shared" si="14"/>
        <v>31.03.2021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 t="str">
        <f t="shared" si="14"/>
        <v>31.03.2021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 t="str">
        <f t="shared" si="14"/>
        <v>31.03.2021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 t="str">
        <f t="shared" si="14"/>
        <v>31.03.2021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 t="str">
        <f t="shared" si="14"/>
        <v>31.03.2021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 t="str">
        <f t="shared" si="14"/>
        <v>31.03.2021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 t="str">
        <f t="shared" si="14"/>
        <v>31.03.2021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 t="str">
        <f t="shared" si="14"/>
        <v>31.03.2021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 t="str">
        <f t="shared" si="14"/>
        <v>31.03.2021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 t="str">
        <f t="shared" si="14"/>
        <v>31.03.2021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 t="str">
        <f t="shared" si="14"/>
        <v>31.03.2021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 t="str">
        <f t="shared" si="14"/>
        <v>31.03.2021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 t="str">
        <f t="shared" si="14"/>
        <v>31.03.2021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 t="str">
        <f t="shared" si="14"/>
        <v>31.03.2021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 t="str">
        <f t="shared" si="14"/>
        <v>31.03.2021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 t="str">
        <f t="shared" si="14"/>
        <v>31.03.2021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 t="str">
        <f t="shared" si="14"/>
        <v>31.03.2021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 t="str">
        <f t="shared" si="14"/>
        <v>31.03.2021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 t="str">
        <f t="shared" si="14"/>
        <v>31.03.2021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 t="str">
        <f t="shared" si="14"/>
        <v>31.03.2021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 t="str">
        <f t="shared" si="14"/>
        <v>31.03.2021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 t="str">
        <f t="shared" si="14"/>
        <v>31.03.2021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 t="str">
        <f t="shared" si="14"/>
        <v>31.03.2021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 t="str">
        <f t="shared" si="14"/>
        <v>31.03.2021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 t="str">
        <f t="shared" si="14"/>
        <v>31.03.2021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 t="str">
        <f t="shared" si="14"/>
        <v>31.03.2021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 t="str">
        <f t="shared" si="14"/>
        <v>31.03.2021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 t="str">
        <f t="shared" si="14"/>
        <v>31.03.2021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 t="str">
        <f t="shared" si="14"/>
        <v>31.03.2021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 t="str">
        <f t="shared" si="14"/>
        <v>31.03.2021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 t="str">
        <f aca="true" t="shared" si="17" ref="C159:C179">endDate</f>
        <v>31.03.2021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 t="str">
        <f t="shared" si="17"/>
        <v>31.03.2021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 t="str">
        <f t="shared" si="17"/>
        <v>31.03.2021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 t="str">
        <f t="shared" si="17"/>
        <v>31.03.2021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 t="str">
        <f t="shared" si="17"/>
        <v>31.03.2021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 t="str">
        <f t="shared" si="17"/>
        <v>31.03.2021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 t="str">
        <f t="shared" si="17"/>
        <v>31.03.2021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 t="str">
        <f t="shared" si="17"/>
        <v>31.03.2021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 t="str">
        <f t="shared" si="17"/>
        <v>31.03.2021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 t="str">
        <f t="shared" si="17"/>
        <v>31.03.2021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 t="str">
        <f t="shared" si="17"/>
        <v>31.03.2021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 t="str">
        <f t="shared" si="17"/>
        <v>31.03.2021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 t="str">
        <f t="shared" si="17"/>
        <v>31.03.2021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 t="str">
        <f t="shared" si="17"/>
        <v>31.03.2021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 t="str">
        <f t="shared" si="17"/>
        <v>31.03.2021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 t="str">
        <f t="shared" si="17"/>
        <v>31.03.2021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 t="str">
        <f t="shared" si="17"/>
        <v>31.03.2021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 t="str">
        <f t="shared" si="17"/>
        <v>31.03.2021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 t="str">
        <f t="shared" si="17"/>
        <v>31.03.2021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 t="str">
        <f t="shared" si="17"/>
        <v>31.03.2021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 t="str">
        <f t="shared" si="17"/>
        <v>31.03.2021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 t="str">
        <f aca="true" t="shared" si="20" ref="C181:C216">endDate</f>
        <v>31.03.2021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 t="str">
        <f t="shared" si="20"/>
        <v>31.03.2021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 t="str">
        <f t="shared" si="20"/>
        <v>31.03.2021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 t="str">
        <f t="shared" si="20"/>
        <v>31.03.2021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 t="str">
        <f t="shared" si="20"/>
        <v>31.03.2021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 t="str">
        <f t="shared" si="20"/>
        <v>31.03.2021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 t="str">
        <f t="shared" si="20"/>
        <v>31.03.2021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 t="str">
        <f t="shared" si="20"/>
        <v>31.03.2021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 t="str">
        <f t="shared" si="20"/>
        <v>31.03.2021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 t="str">
        <f t="shared" si="20"/>
        <v>31.03.2021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 t="str">
        <f t="shared" si="20"/>
        <v>31.03.2021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 t="str">
        <f t="shared" si="20"/>
        <v>31.03.2021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 t="str">
        <f t="shared" si="20"/>
        <v>31.03.2021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 t="str">
        <f t="shared" si="20"/>
        <v>31.03.2021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 t="str">
        <f t="shared" si="20"/>
        <v>31.03.2021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 t="str">
        <f t="shared" si="20"/>
        <v>31.03.2021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 t="str">
        <f t="shared" si="20"/>
        <v>31.03.2021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 t="str">
        <f t="shared" si="20"/>
        <v>31.03.2021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 t="str">
        <f t="shared" si="20"/>
        <v>31.03.2021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 t="str">
        <f t="shared" si="20"/>
        <v>31.03.2021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 t="str">
        <f t="shared" si="20"/>
        <v>31.03.2021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 t="str">
        <f t="shared" si="20"/>
        <v>31.03.2021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 t="str">
        <f t="shared" si="20"/>
        <v>31.03.2021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 t="str">
        <f t="shared" si="20"/>
        <v>31.03.2021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 t="str">
        <f t="shared" si="20"/>
        <v>31.03.2021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 t="str">
        <f t="shared" si="20"/>
        <v>31.03.2021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 t="str">
        <f t="shared" si="20"/>
        <v>31.03.2021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 t="str">
        <f t="shared" si="20"/>
        <v>31.03.2021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 t="str">
        <f t="shared" si="20"/>
        <v>31.03.2021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 t="str">
        <f t="shared" si="20"/>
        <v>31.03.2021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 t="str">
        <f t="shared" si="20"/>
        <v>31.03.2021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 t="str">
        <f t="shared" si="20"/>
        <v>31.03.2021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 t="str">
        <f t="shared" si="20"/>
        <v>31.03.2021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 t="str">
        <f t="shared" si="20"/>
        <v>31.03.2021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 t="str">
        <f t="shared" si="20"/>
        <v>31.03.2021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 t="str">
        <f t="shared" si="20"/>
        <v>31.03.2021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 t="str">
        <f aca="true" t="shared" si="23" ref="C218:C281">endDate</f>
        <v>31.03.2021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 t="str">
        <f t="shared" si="23"/>
        <v>31.03.2021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 t="str">
        <f t="shared" si="23"/>
        <v>31.03.2021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 t="str">
        <f t="shared" si="23"/>
        <v>31.03.2021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 t="str">
        <f t="shared" si="23"/>
        <v>31.03.2021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 t="str">
        <f t="shared" si="23"/>
        <v>31.03.2021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 t="str">
        <f t="shared" si="23"/>
        <v>31.03.2021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 t="str">
        <f t="shared" si="23"/>
        <v>31.03.2021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 t="str">
        <f t="shared" si="23"/>
        <v>31.03.2021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 t="str">
        <f t="shared" si="23"/>
        <v>31.03.2021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 t="str">
        <f t="shared" si="23"/>
        <v>31.03.2021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 t="str">
        <f t="shared" si="23"/>
        <v>31.03.2021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 t="str">
        <f t="shared" si="23"/>
        <v>31.03.2021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 t="str">
        <f t="shared" si="23"/>
        <v>31.03.2021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 t="str">
        <f t="shared" si="23"/>
        <v>31.03.2021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 t="str">
        <f t="shared" si="23"/>
        <v>31.03.2021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 t="str">
        <f t="shared" si="23"/>
        <v>31.03.2021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 t="str">
        <f t="shared" si="23"/>
        <v>31.03.2021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 t="str">
        <f t="shared" si="23"/>
        <v>31.03.2021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 t="str">
        <f t="shared" si="23"/>
        <v>31.03.2021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 t="str">
        <f t="shared" si="23"/>
        <v>31.03.2021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 t="str">
        <f t="shared" si="23"/>
        <v>31.03.2021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 t="str">
        <f t="shared" si="23"/>
        <v>31.03.2021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 t="str">
        <f t="shared" si="23"/>
        <v>31.03.2021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 t="str">
        <f t="shared" si="23"/>
        <v>31.03.2021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 t="str">
        <f t="shared" si="23"/>
        <v>31.03.2021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 t="str">
        <f t="shared" si="23"/>
        <v>31.03.2021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 t="str">
        <f t="shared" si="23"/>
        <v>31.03.2021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 t="str">
        <f t="shared" si="23"/>
        <v>31.03.2021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 t="str">
        <f t="shared" si="23"/>
        <v>31.03.2021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 t="str">
        <f t="shared" si="23"/>
        <v>31.03.2021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 t="str">
        <f t="shared" si="23"/>
        <v>31.03.2021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 t="str">
        <f t="shared" si="23"/>
        <v>31.03.2021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 t="str">
        <f t="shared" si="23"/>
        <v>31.03.2021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 t="str">
        <f t="shared" si="23"/>
        <v>31.03.2021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 t="str">
        <f t="shared" si="23"/>
        <v>31.03.2021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 t="str">
        <f t="shared" si="23"/>
        <v>31.03.2021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 t="str">
        <f t="shared" si="23"/>
        <v>31.03.2021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 t="str">
        <f t="shared" si="23"/>
        <v>31.03.2021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 t="str">
        <f t="shared" si="23"/>
        <v>31.03.2021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 t="str">
        <f t="shared" si="23"/>
        <v>31.03.2021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 t="str">
        <f t="shared" si="23"/>
        <v>31.03.2021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 t="str">
        <f t="shared" si="23"/>
        <v>31.03.2021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 t="str">
        <f t="shared" si="23"/>
        <v>31.03.2021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 t="str">
        <f t="shared" si="23"/>
        <v>31.03.2021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 t="str">
        <f t="shared" si="23"/>
        <v>31.03.2021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 t="str">
        <f t="shared" si="23"/>
        <v>31.03.2021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 t="str">
        <f t="shared" si="23"/>
        <v>31.03.2021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 t="str">
        <f t="shared" si="23"/>
        <v>31.03.2021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 t="str">
        <f t="shared" si="23"/>
        <v>31.03.2021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 t="str">
        <f t="shared" si="23"/>
        <v>31.03.2021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 t="str">
        <f t="shared" si="23"/>
        <v>31.03.2021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 t="str">
        <f t="shared" si="23"/>
        <v>31.03.2021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 t="str">
        <f t="shared" si="23"/>
        <v>31.03.2021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 t="str">
        <f t="shared" si="23"/>
        <v>31.03.2021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 t="str">
        <f t="shared" si="23"/>
        <v>31.03.2021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 t="str">
        <f t="shared" si="23"/>
        <v>31.03.2021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 t="str">
        <f t="shared" si="23"/>
        <v>31.03.2021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 t="str">
        <f t="shared" si="23"/>
        <v>31.03.2021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 t="str">
        <f t="shared" si="23"/>
        <v>31.03.2021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 t="str">
        <f t="shared" si="23"/>
        <v>31.03.2021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 t="str">
        <f t="shared" si="23"/>
        <v>31.03.2021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 t="str">
        <f t="shared" si="23"/>
        <v>31.03.2021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 t="str">
        <f t="shared" si="23"/>
        <v>31.03.2021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 t="str">
        <f aca="true" t="shared" si="26" ref="C282:C345">endDate</f>
        <v>31.03.2021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 t="str">
        <f t="shared" si="26"/>
        <v>31.03.2021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 t="str">
        <f t="shared" si="26"/>
        <v>31.03.2021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 t="str">
        <f t="shared" si="26"/>
        <v>31.03.2021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 t="str">
        <f t="shared" si="26"/>
        <v>31.03.2021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 t="str">
        <f t="shared" si="26"/>
        <v>31.03.2021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 t="str">
        <f t="shared" si="26"/>
        <v>31.03.2021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 t="str">
        <f t="shared" si="26"/>
        <v>31.03.2021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 t="str">
        <f t="shared" si="26"/>
        <v>31.03.2021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 t="str">
        <f t="shared" si="26"/>
        <v>31.03.2021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 t="str">
        <f t="shared" si="26"/>
        <v>31.03.2021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 t="str">
        <f t="shared" si="26"/>
        <v>31.03.2021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 t="str">
        <f t="shared" si="26"/>
        <v>31.03.2021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 t="str">
        <f t="shared" si="26"/>
        <v>31.03.2021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 t="str">
        <f t="shared" si="26"/>
        <v>31.03.2021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 t="str">
        <f t="shared" si="26"/>
        <v>31.03.2021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 t="str">
        <f t="shared" si="26"/>
        <v>31.03.2021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 t="str">
        <f t="shared" si="26"/>
        <v>31.03.2021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 t="str">
        <f t="shared" si="26"/>
        <v>31.03.2021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 t="str">
        <f t="shared" si="26"/>
        <v>31.03.2021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 t="str">
        <f t="shared" si="26"/>
        <v>31.03.2021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 t="str">
        <f t="shared" si="26"/>
        <v>31.03.2021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 t="str">
        <f t="shared" si="26"/>
        <v>31.03.2021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 t="str">
        <f t="shared" si="26"/>
        <v>31.03.2021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 t="str">
        <f t="shared" si="26"/>
        <v>31.03.2021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 t="str">
        <f t="shared" si="26"/>
        <v>31.03.2021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 t="str">
        <f t="shared" si="26"/>
        <v>31.03.2021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 t="str">
        <f t="shared" si="26"/>
        <v>31.03.2021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 t="str">
        <f t="shared" si="26"/>
        <v>31.03.2021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 t="str">
        <f t="shared" si="26"/>
        <v>31.03.2021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 t="str">
        <f t="shared" si="26"/>
        <v>31.03.2021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 t="str">
        <f t="shared" si="26"/>
        <v>31.03.2021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 t="str">
        <f t="shared" si="26"/>
        <v>31.03.2021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 t="str">
        <f t="shared" si="26"/>
        <v>31.03.2021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 t="str">
        <f t="shared" si="26"/>
        <v>31.03.2021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 t="str">
        <f t="shared" si="26"/>
        <v>31.03.2021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 t="str">
        <f t="shared" si="26"/>
        <v>31.03.2021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 t="str">
        <f t="shared" si="26"/>
        <v>31.03.2021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 t="str">
        <f t="shared" si="26"/>
        <v>31.03.2021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 t="str">
        <f t="shared" si="26"/>
        <v>31.03.2021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 t="str">
        <f t="shared" si="26"/>
        <v>31.03.2021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 t="str">
        <f t="shared" si="26"/>
        <v>31.03.2021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 t="str">
        <f t="shared" si="26"/>
        <v>31.03.2021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 t="str">
        <f t="shared" si="26"/>
        <v>31.03.2021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 t="str">
        <f t="shared" si="26"/>
        <v>31.03.2021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 t="str">
        <f t="shared" si="26"/>
        <v>31.03.2021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 t="str">
        <f t="shared" si="26"/>
        <v>31.03.2021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 t="str">
        <f t="shared" si="26"/>
        <v>31.03.2021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 t="str">
        <f t="shared" si="26"/>
        <v>31.03.2021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 t="str">
        <f t="shared" si="26"/>
        <v>31.03.2021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 t="str">
        <f t="shared" si="26"/>
        <v>31.03.2021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 t="str">
        <f t="shared" si="26"/>
        <v>31.03.2021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 t="str">
        <f t="shared" si="26"/>
        <v>31.03.2021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 t="str">
        <f t="shared" si="26"/>
        <v>31.03.2021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 t="str">
        <f t="shared" si="26"/>
        <v>31.03.2021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 t="str">
        <f t="shared" si="26"/>
        <v>31.03.2021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 t="str">
        <f t="shared" si="26"/>
        <v>31.03.2021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 t="str">
        <f t="shared" si="26"/>
        <v>31.03.2021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 t="str">
        <f t="shared" si="26"/>
        <v>31.03.2021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 t="str">
        <f t="shared" si="26"/>
        <v>31.03.2021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 t="str">
        <f t="shared" si="26"/>
        <v>31.03.2021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 t="str">
        <f t="shared" si="26"/>
        <v>31.03.2021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 t="str">
        <f t="shared" si="26"/>
        <v>31.03.2021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 t="str">
        <f t="shared" si="26"/>
        <v>31.03.2021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 t="str">
        <f aca="true" t="shared" si="29" ref="C346:C409">endDate</f>
        <v>31.03.2021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 t="str">
        <f t="shared" si="29"/>
        <v>31.03.2021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 t="str">
        <f t="shared" si="29"/>
        <v>31.03.2021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 t="str">
        <f t="shared" si="29"/>
        <v>31.03.2021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 t="str">
        <f t="shared" si="29"/>
        <v>31.03.2021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 t="str">
        <f t="shared" si="29"/>
        <v>31.03.2021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 t="str">
        <f t="shared" si="29"/>
        <v>31.03.2021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 t="str">
        <f t="shared" si="29"/>
        <v>31.03.2021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 t="str">
        <f t="shared" si="29"/>
        <v>31.03.2021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 t="str">
        <f t="shared" si="29"/>
        <v>31.03.2021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 t="str">
        <f t="shared" si="29"/>
        <v>31.03.2021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 t="str">
        <f t="shared" si="29"/>
        <v>31.03.2021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 t="str">
        <f t="shared" si="29"/>
        <v>31.03.2021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 t="str">
        <f t="shared" si="29"/>
        <v>31.03.2021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 t="str">
        <f t="shared" si="29"/>
        <v>31.03.2021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 t="str">
        <f t="shared" si="29"/>
        <v>31.03.2021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 t="str">
        <f t="shared" si="29"/>
        <v>31.03.2021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 t="str">
        <f t="shared" si="29"/>
        <v>31.03.2021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 t="str">
        <f t="shared" si="29"/>
        <v>31.03.2021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 t="str">
        <f t="shared" si="29"/>
        <v>31.03.2021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 t="str">
        <f t="shared" si="29"/>
        <v>31.03.2021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 t="str">
        <f t="shared" si="29"/>
        <v>31.03.2021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 t="str">
        <f t="shared" si="29"/>
        <v>31.03.2021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 t="str">
        <f t="shared" si="29"/>
        <v>31.03.2021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 t="str">
        <f t="shared" si="29"/>
        <v>31.03.2021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 t="str">
        <f t="shared" si="29"/>
        <v>31.03.2021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 t="str">
        <f t="shared" si="29"/>
        <v>31.03.2021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 t="str">
        <f t="shared" si="29"/>
        <v>31.03.2021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 t="str">
        <f t="shared" si="29"/>
        <v>31.03.2021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 t="str">
        <f t="shared" si="29"/>
        <v>31.03.2021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 t="str">
        <f t="shared" si="29"/>
        <v>31.03.2021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-698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 t="str">
        <f t="shared" si="29"/>
        <v>31.03.2021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 t="str">
        <f t="shared" si="29"/>
        <v>31.03.2021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 t="str">
        <f t="shared" si="29"/>
        <v>31.03.2021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 t="str">
        <f t="shared" si="29"/>
        <v>31.03.2021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 t="str">
        <f t="shared" si="29"/>
        <v>31.03.2021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 t="str">
        <f t="shared" si="29"/>
        <v>31.03.2021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 t="str">
        <f t="shared" si="29"/>
        <v>31.03.2021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 t="str">
        <f t="shared" si="29"/>
        <v>31.03.2021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 t="str">
        <f t="shared" si="29"/>
        <v>31.03.2021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 t="str">
        <f t="shared" si="29"/>
        <v>31.03.2021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 t="str">
        <f t="shared" si="29"/>
        <v>31.03.2021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 t="str">
        <f t="shared" si="29"/>
        <v>31.03.2021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 t="str">
        <f t="shared" si="29"/>
        <v>31.03.2021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 t="str">
        <f t="shared" si="29"/>
        <v>31.03.2021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-704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 t="str">
        <f t="shared" si="29"/>
        <v>31.03.2021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 t="str">
        <f t="shared" si="29"/>
        <v>31.03.2021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 t="str">
        <f t="shared" si="29"/>
        <v>31.03.2021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-704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 t="str">
        <f t="shared" si="29"/>
        <v>31.03.2021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 t="str">
        <f t="shared" si="29"/>
        <v>31.03.2021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 t="str">
        <f t="shared" si="29"/>
        <v>31.03.2021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 t="str">
        <f t="shared" si="29"/>
        <v>31.03.2021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 t="str">
        <f t="shared" si="29"/>
        <v>31.03.2021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 t="str">
        <f t="shared" si="29"/>
        <v>31.03.2021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 t="str">
        <f t="shared" si="29"/>
        <v>31.03.2021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 t="str">
        <f t="shared" si="29"/>
        <v>31.03.2021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 t="str">
        <f t="shared" si="29"/>
        <v>31.03.2021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 t="str">
        <f t="shared" si="29"/>
        <v>31.03.2021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 t="str">
        <f t="shared" si="29"/>
        <v>31.03.2021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 t="str">
        <f t="shared" si="29"/>
        <v>31.03.2021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 t="str">
        <f t="shared" si="29"/>
        <v>31.03.2021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 t="str">
        <f t="shared" si="29"/>
        <v>31.03.2021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 t="str">
        <f t="shared" si="29"/>
        <v>31.03.2021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 t="str">
        <f t="shared" si="29"/>
        <v>31.03.2021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 t="str">
        <f aca="true" t="shared" si="32" ref="C410:C459">endDate</f>
        <v>31.03.2021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 t="str">
        <f t="shared" si="32"/>
        <v>31.03.2021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 t="str">
        <f t="shared" si="32"/>
        <v>31.03.2021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 t="str">
        <f t="shared" si="32"/>
        <v>31.03.2021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 t="str">
        <f t="shared" si="32"/>
        <v>31.03.2021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 t="str">
        <f t="shared" si="32"/>
        <v>31.03.2021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 t="str">
        <f t="shared" si="32"/>
        <v>31.03.2021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2428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 t="str">
        <f t="shared" si="32"/>
        <v>31.03.2021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 t="str">
        <f t="shared" si="32"/>
        <v>31.03.2021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 t="str">
        <f t="shared" si="32"/>
        <v>31.03.2021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 t="str">
        <f t="shared" si="32"/>
        <v>31.03.2021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2428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 t="str">
        <f t="shared" si="32"/>
        <v>31.03.2021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 t="str">
        <f t="shared" si="32"/>
        <v>31.03.2021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 t="str">
        <f t="shared" si="32"/>
        <v>31.03.2021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 t="str">
        <f t="shared" si="32"/>
        <v>31.03.2021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 t="str">
        <f t="shared" si="32"/>
        <v>31.03.2021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 t="str">
        <f t="shared" si="32"/>
        <v>31.03.2021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 t="str">
        <f t="shared" si="32"/>
        <v>31.03.2021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 t="str">
        <f t="shared" si="32"/>
        <v>31.03.2021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 t="str">
        <f t="shared" si="32"/>
        <v>31.03.2021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 t="str">
        <f t="shared" si="32"/>
        <v>31.03.2021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 t="str">
        <f t="shared" si="32"/>
        <v>31.03.2021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 t="str">
        <f t="shared" si="32"/>
        <v>31.03.2021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 t="str">
        <f t="shared" si="32"/>
        <v>31.03.2021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 t="str">
        <f t="shared" si="32"/>
        <v>31.03.2021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2422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 t="str">
        <f t="shared" si="32"/>
        <v>31.03.2021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 t="str">
        <f t="shared" si="32"/>
        <v>31.03.2021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 t="str">
        <f t="shared" si="32"/>
        <v>31.03.2021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2422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 t="str">
        <f t="shared" si="32"/>
        <v>31.03.2021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 t="str">
        <f t="shared" si="32"/>
        <v>31.03.2021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 t="str">
        <f t="shared" si="32"/>
        <v>31.03.2021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 t="str">
        <f t="shared" si="32"/>
        <v>31.03.2021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 t="str">
        <f t="shared" si="32"/>
        <v>31.03.2021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 t="str">
        <f t="shared" si="32"/>
        <v>31.03.2021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 t="str">
        <f t="shared" si="32"/>
        <v>31.03.2021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 t="str">
        <f t="shared" si="32"/>
        <v>31.03.2021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 t="str">
        <f t="shared" si="32"/>
        <v>31.03.2021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 t="str">
        <f t="shared" si="32"/>
        <v>31.03.2021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 t="str">
        <f t="shared" si="32"/>
        <v>31.03.2021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 t="str">
        <f t="shared" si="32"/>
        <v>31.03.2021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 t="str">
        <f t="shared" si="32"/>
        <v>31.03.2021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 t="str">
        <f t="shared" si="32"/>
        <v>31.03.2021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 t="str">
        <f t="shared" si="32"/>
        <v>31.03.2021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 t="str">
        <f t="shared" si="32"/>
        <v>31.03.2021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 t="str">
        <f t="shared" si="32"/>
        <v>31.03.2021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 t="str">
        <f t="shared" si="32"/>
        <v>31.03.2021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 t="str">
        <f t="shared" si="32"/>
        <v>31.03.2021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 t="str">
        <f t="shared" si="32"/>
        <v>31.03.2021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 t="str">
        <f t="shared" si="32"/>
        <v>31.03.2021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 t="str">
        <f t="shared" si="32"/>
        <v>31.03.2021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 t="str">
        <f aca="true" t="shared" si="35" ref="C461:C524">endDate</f>
        <v>31.03.2021</v>
      </c>
      <c r="D461" s="99" t="s">
        <v>523</v>
      </c>
      <c r="E461" s="482">
        <v>1</v>
      </c>
      <c r="F461" s="99" t="s">
        <v>522</v>
      </c>
      <c r="H461" s="99">
        <f>'Справка 6'!D11</f>
        <v>1114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 t="str">
        <f t="shared" si="35"/>
        <v>31.03.2021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 t="str">
        <f t="shared" si="35"/>
        <v>31.03.2021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 t="str">
        <f t="shared" si="35"/>
        <v>31.03.2021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 t="str">
        <f t="shared" si="35"/>
        <v>31.03.2021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 t="str">
        <f t="shared" si="35"/>
        <v>31.03.2021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 t="str">
        <f t="shared" si="35"/>
        <v>31.03.2021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 t="str">
        <f t="shared" si="35"/>
        <v>31.03.2021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 t="str">
        <f t="shared" si="35"/>
        <v>31.03.2021</v>
      </c>
      <c r="D469" s="99" t="s">
        <v>545</v>
      </c>
      <c r="E469" s="482">
        <v>1</v>
      </c>
      <c r="F469" s="99" t="s">
        <v>804</v>
      </c>
      <c r="H469" s="99">
        <f>'Справка 6'!D19</f>
        <v>1114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 t="str">
        <f t="shared" si="35"/>
        <v>31.03.2021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 t="str">
        <f t="shared" si="35"/>
        <v>31.03.2021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 t="str">
        <f t="shared" si="35"/>
        <v>31.03.2021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 t="str">
        <f t="shared" si="35"/>
        <v>31.03.2021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 t="str">
        <f t="shared" si="35"/>
        <v>31.03.2021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 t="str">
        <f t="shared" si="35"/>
        <v>31.03.2021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 t="str">
        <f t="shared" si="35"/>
        <v>31.03.2021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 t="str">
        <f t="shared" si="35"/>
        <v>31.03.2021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 t="str">
        <f t="shared" si="35"/>
        <v>31.03.2021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 t="str">
        <f t="shared" si="35"/>
        <v>31.03.2021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 t="str">
        <f t="shared" si="35"/>
        <v>31.03.2021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 t="str">
        <f t="shared" si="35"/>
        <v>31.03.2021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 t="str">
        <f t="shared" si="35"/>
        <v>31.03.2021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 t="str">
        <f t="shared" si="35"/>
        <v>31.03.2021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 t="str">
        <f t="shared" si="35"/>
        <v>31.03.2021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 t="str">
        <f t="shared" si="35"/>
        <v>31.03.2021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 t="str">
        <f t="shared" si="35"/>
        <v>31.03.2021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 t="str">
        <f t="shared" si="35"/>
        <v>31.03.2021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 t="str">
        <f t="shared" si="35"/>
        <v>31.03.2021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 t="str">
        <f t="shared" si="35"/>
        <v>31.03.2021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 t="str">
        <f t="shared" si="35"/>
        <v>31.03.2021</v>
      </c>
      <c r="D490" s="99" t="s">
        <v>583</v>
      </c>
      <c r="E490" s="482">
        <v>1</v>
      </c>
      <c r="F490" s="99" t="s">
        <v>582</v>
      </c>
      <c r="H490" s="99">
        <f>'Справка 6'!D42</f>
        <v>2242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 t="str">
        <f t="shared" si="35"/>
        <v>31.03.2021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 t="str">
        <f t="shared" si="35"/>
        <v>31.03.2021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 t="str">
        <f t="shared" si="35"/>
        <v>31.03.2021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 t="str">
        <f t="shared" si="35"/>
        <v>31.03.2021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 t="str">
        <f t="shared" si="35"/>
        <v>31.03.2021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 t="str">
        <f t="shared" si="35"/>
        <v>31.03.2021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 t="str">
        <f t="shared" si="35"/>
        <v>31.03.2021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 t="str">
        <f t="shared" si="35"/>
        <v>31.03.2021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 t="str">
        <f t="shared" si="35"/>
        <v>31.03.2021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 t="str">
        <f t="shared" si="35"/>
        <v>31.03.2021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 t="str">
        <f t="shared" si="35"/>
        <v>31.03.2021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 t="str">
        <f t="shared" si="35"/>
        <v>31.03.2021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 t="str">
        <f t="shared" si="35"/>
        <v>31.03.2021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 t="str">
        <f t="shared" si="35"/>
        <v>31.03.2021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 t="str">
        <f t="shared" si="35"/>
        <v>31.03.2021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 t="str">
        <f t="shared" si="35"/>
        <v>31.03.2021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 t="str">
        <f t="shared" si="35"/>
        <v>31.03.2021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 t="str">
        <f t="shared" si="35"/>
        <v>31.03.2021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 t="str">
        <f t="shared" si="35"/>
        <v>31.03.2021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 t="str">
        <f t="shared" si="35"/>
        <v>31.03.2021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 t="str">
        <f t="shared" si="35"/>
        <v>31.03.2021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 t="str">
        <f t="shared" si="35"/>
        <v>31.03.2021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 t="str">
        <f t="shared" si="35"/>
        <v>31.03.2021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 t="str">
        <f t="shared" si="35"/>
        <v>31.03.2021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 t="str">
        <f t="shared" si="35"/>
        <v>31.03.2021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 t="str">
        <f t="shared" si="35"/>
        <v>31.03.2021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 t="str">
        <f t="shared" si="35"/>
        <v>31.03.2021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 t="str">
        <f t="shared" si="35"/>
        <v>31.03.2021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 t="str">
        <f t="shared" si="35"/>
        <v>31.03.2021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 t="str">
        <f t="shared" si="35"/>
        <v>31.03.2021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 t="str">
        <f t="shared" si="35"/>
        <v>31.03.2021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 t="str">
        <f t="shared" si="35"/>
        <v>31.03.2021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 t="str">
        <f t="shared" si="35"/>
        <v>31.03.2021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 t="str">
        <f t="shared" si="35"/>
        <v>31.03.2021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 t="str">
        <f aca="true" t="shared" si="38" ref="C525:C588">endDate</f>
        <v>31.03.2021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 t="str">
        <f t="shared" si="38"/>
        <v>31.03.2021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 t="str">
        <f t="shared" si="38"/>
        <v>31.03.2021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 t="str">
        <f t="shared" si="38"/>
        <v>31.03.2021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 t="str">
        <f t="shared" si="38"/>
        <v>31.03.2021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 t="str">
        <f t="shared" si="38"/>
        <v>31.03.2021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 t="str">
        <f t="shared" si="38"/>
        <v>31.03.2021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 t="str">
        <f t="shared" si="38"/>
        <v>31.03.2021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 t="str">
        <f t="shared" si="38"/>
        <v>31.03.2021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 t="str">
        <f t="shared" si="38"/>
        <v>31.03.2021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 t="str">
        <f t="shared" si="38"/>
        <v>31.03.2021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 t="str">
        <f t="shared" si="38"/>
        <v>31.03.2021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 t="str">
        <f t="shared" si="38"/>
        <v>31.03.2021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 t="str">
        <f t="shared" si="38"/>
        <v>31.03.2021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 t="str">
        <f t="shared" si="38"/>
        <v>31.03.2021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 t="str">
        <f t="shared" si="38"/>
        <v>31.03.2021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 t="str">
        <f t="shared" si="38"/>
        <v>31.03.2021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 t="str">
        <f t="shared" si="38"/>
        <v>31.03.2021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 t="str">
        <f t="shared" si="38"/>
        <v>31.03.2021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 t="str">
        <f t="shared" si="38"/>
        <v>31.03.2021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 t="str">
        <f t="shared" si="38"/>
        <v>31.03.2021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 t="str">
        <f t="shared" si="38"/>
        <v>31.03.2021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 t="str">
        <f t="shared" si="38"/>
        <v>31.03.2021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 t="str">
        <f t="shared" si="38"/>
        <v>31.03.2021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 t="str">
        <f t="shared" si="38"/>
        <v>31.03.2021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 t="str">
        <f t="shared" si="38"/>
        <v>31.03.2021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 t="str">
        <f t="shared" si="38"/>
        <v>31.03.2021</v>
      </c>
      <c r="D551" s="99" t="s">
        <v>523</v>
      </c>
      <c r="E551" s="482">
        <v>4</v>
      </c>
      <c r="F551" s="99" t="s">
        <v>522</v>
      </c>
      <c r="H551" s="99">
        <f>'Справка 6'!G11</f>
        <v>1114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 t="str">
        <f t="shared" si="38"/>
        <v>31.03.2021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 t="str">
        <f t="shared" si="38"/>
        <v>31.03.2021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 t="str">
        <f t="shared" si="38"/>
        <v>31.03.2021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 t="str">
        <f t="shared" si="38"/>
        <v>31.03.2021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 t="str">
        <f t="shared" si="38"/>
        <v>31.03.2021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 t="str">
        <f t="shared" si="38"/>
        <v>31.03.2021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 t="str">
        <f t="shared" si="38"/>
        <v>31.03.2021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 t="str">
        <f t="shared" si="38"/>
        <v>31.03.2021</v>
      </c>
      <c r="D559" s="99" t="s">
        <v>545</v>
      </c>
      <c r="E559" s="482">
        <v>4</v>
      </c>
      <c r="F559" s="99" t="s">
        <v>804</v>
      </c>
      <c r="H559" s="99">
        <f>'Справка 6'!G19</f>
        <v>1114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 t="str">
        <f t="shared" si="38"/>
        <v>31.03.2021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 t="str">
        <f t="shared" si="38"/>
        <v>31.03.2021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 t="str">
        <f t="shared" si="38"/>
        <v>31.03.2021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 t="str">
        <f t="shared" si="38"/>
        <v>31.03.2021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 t="str">
        <f t="shared" si="38"/>
        <v>31.03.2021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 t="str">
        <f t="shared" si="38"/>
        <v>31.03.2021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 t="str">
        <f t="shared" si="38"/>
        <v>31.03.2021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 t="str">
        <f t="shared" si="38"/>
        <v>31.03.2021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 t="str">
        <f t="shared" si="38"/>
        <v>31.03.2021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 t="str">
        <f t="shared" si="38"/>
        <v>31.03.2021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 t="str">
        <f t="shared" si="38"/>
        <v>31.03.2021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 t="str">
        <f t="shared" si="38"/>
        <v>31.03.2021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 t="str">
        <f t="shared" si="38"/>
        <v>31.03.2021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 t="str">
        <f t="shared" si="38"/>
        <v>31.03.2021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 t="str">
        <f t="shared" si="38"/>
        <v>31.03.2021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 t="str">
        <f t="shared" si="38"/>
        <v>31.03.2021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 t="str">
        <f t="shared" si="38"/>
        <v>31.03.2021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 t="str">
        <f t="shared" si="38"/>
        <v>31.03.2021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 t="str">
        <f t="shared" si="38"/>
        <v>31.03.2021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 t="str">
        <f t="shared" si="38"/>
        <v>31.03.2021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 t="str">
        <f t="shared" si="38"/>
        <v>31.03.2021</v>
      </c>
      <c r="D580" s="99" t="s">
        <v>583</v>
      </c>
      <c r="E580" s="482">
        <v>4</v>
      </c>
      <c r="F580" s="99" t="s">
        <v>582</v>
      </c>
      <c r="H580" s="99">
        <f>'Справка 6'!G42</f>
        <v>2242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 t="str">
        <f t="shared" si="38"/>
        <v>31.03.2021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 t="str">
        <f t="shared" si="38"/>
        <v>31.03.2021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 t="str">
        <f t="shared" si="38"/>
        <v>31.03.2021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 t="str">
        <f t="shared" si="38"/>
        <v>31.03.2021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 t="str">
        <f t="shared" si="38"/>
        <v>31.03.2021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 t="str">
        <f t="shared" si="38"/>
        <v>31.03.2021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 t="str">
        <f t="shared" si="38"/>
        <v>31.03.2021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 t="str">
        <f t="shared" si="38"/>
        <v>31.03.2021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 t="str">
        <f aca="true" t="shared" si="41" ref="C589:C652">endDate</f>
        <v>31.03.2021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 t="str">
        <f t="shared" si="41"/>
        <v>31.03.2021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 t="str">
        <f t="shared" si="41"/>
        <v>31.03.2021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 t="str">
        <f t="shared" si="41"/>
        <v>31.03.2021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 t="str">
        <f t="shared" si="41"/>
        <v>31.03.2021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 t="str">
        <f t="shared" si="41"/>
        <v>31.03.2021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 t="str">
        <f t="shared" si="41"/>
        <v>31.03.2021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 t="str">
        <f t="shared" si="41"/>
        <v>31.03.2021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 t="str">
        <f t="shared" si="41"/>
        <v>31.03.2021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 t="str">
        <f t="shared" si="41"/>
        <v>31.03.2021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 t="str">
        <f t="shared" si="41"/>
        <v>31.03.2021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 t="str">
        <f t="shared" si="41"/>
        <v>31.03.2021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 t="str">
        <f t="shared" si="41"/>
        <v>31.03.2021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 t="str">
        <f t="shared" si="41"/>
        <v>31.03.2021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 t="str">
        <f t="shared" si="41"/>
        <v>31.03.2021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 t="str">
        <f t="shared" si="41"/>
        <v>31.03.2021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 t="str">
        <f t="shared" si="41"/>
        <v>31.03.2021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 t="str">
        <f t="shared" si="41"/>
        <v>31.03.2021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 t="str">
        <f t="shared" si="41"/>
        <v>31.03.2021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 t="str">
        <f t="shared" si="41"/>
        <v>31.03.2021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 t="str">
        <f t="shared" si="41"/>
        <v>31.03.2021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 t="str">
        <f t="shared" si="41"/>
        <v>31.03.2021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 t="str">
        <f t="shared" si="41"/>
        <v>31.03.2021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 t="str">
        <f t="shared" si="41"/>
        <v>31.03.2021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 t="str">
        <f t="shared" si="41"/>
        <v>31.03.2021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 t="str">
        <f t="shared" si="41"/>
        <v>31.03.2021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 t="str">
        <f t="shared" si="41"/>
        <v>31.03.2021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 t="str">
        <f t="shared" si="41"/>
        <v>31.03.2021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 t="str">
        <f t="shared" si="41"/>
        <v>31.03.2021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 t="str">
        <f t="shared" si="41"/>
        <v>31.03.2021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 t="str">
        <f t="shared" si="41"/>
        <v>31.03.2021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 t="str">
        <f t="shared" si="41"/>
        <v>31.03.2021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 t="str">
        <f t="shared" si="41"/>
        <v>31.03.2021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 t="str">
        <f t="shared" si="41"/>
        <v>31.03.2021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 t="str">
        <f t="shared" si="41"/>
        <v>31.03.2021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 t="str">
        <f t="shared" si="41"/>
        <v>31.03.2021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 t="str">
        <f t="shared" si="41"/>
        <v>31.03.2021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 t="str">
        <f t="shared" si="41"/>
        <v>31.03.2021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 t="str">
        <f t="shared" si="41"/>
        <v>31.03.2021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 t="str">
        <f t="shared" si="41"/>
        <v>31.03.2021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 t="str">
        <f t="shared" si="41"/>
        <v>31.03.2021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 t="str">
        <f t="shared" si="41"/>
        <v>31.03.2021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 t="str">
        <f t="shared" si="41"/>
        <v>31.03.2021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 t="str">
        <f t="shared" si="41"/>
        <v>31.03.2021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 t="str">
        <f t="shared" si="41"/>
        <v>31.03.2021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 t="str">
        <f t="shared" si="41"/>
        <v>31.03.2021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 t="str">
        <f t="shared" si="41"/>
        <v>31.03.2021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 t="str">
        <f t="shared" si="41"/>
        <v>31.03.2021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 t="str">
        <f t="shared" si="41"/>
        <v>31.03.2021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 t="str">
        <f t="shared" si="41"/>
        <v>31.03.2021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 t="str">
        <f t="shared" si="41"/>
        <v>31.03.2021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 t="str">
        <f t="shared" si="41"/>
        <v>31.03.2021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 t="str">
        <f t="shared" si="41"/>
        <v>31.03.2021</v>
      </c>
      <c r="D641" s="99" t="s">
        <v>523</v>
      </c>
      <c r="E641" s="482">
        <v>7</v>
      </c>
      <c r="F641" s="99" t="s">
        <v>522</v>
      </c>
      <c r="H641" s="99">
        <f>'Справка 6'!J11</f>
        <v>1114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 t="str">
        <f t="shared" si="41"/>
        <v>31.03.2021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 t="str">
        <f t="shared" si="41"/>
        <v>31.03.2021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 t="str">
        <f t="shared" si="41"/>
        <v>31.03.2021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 t="str">
        <f t="shared" si="41"/>
        <v>31.03.2021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 t="str">
        <f t="shared" si="41"/>
        <v>31.03.2021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 t="str">
        <f t="shared" si="41"/>
        <v>31.03.2021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 t="str">
        <f t="shared" si="41"/>
        <v>31.03.2021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 t="str">
        <f t="shared" si="41"/>
        <v>31.03.2021</v>
      </c>
      <c r="D649" s="99" t="s">
        <v>545</v>
      </c>
      <c r="E649" s="482">
        <v>7</v>
      </c>
      <c r="F649" s="99" t="s">
        <v>804</v>
      </c>
      <c r="H649" s="99">
        <f>'Справка 6'!J19</f>
        <v>1114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 t="str">
        <f t="shared" si="41"/>
        <v>31.03.2021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 t="str">
        <f t="shared" si="41"/>
        <v>31.03.2021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 t="str">
        <f t="shared" si="41"/>
        <v>31.03.2021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 t="str">
        <f aca="true" t="shared" si="44" ref="C653:C716">endDate</f>
        <v>31.03.2021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 t="str">
        <f t="shared" si="44"/>
        <v>31.03.2021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 t="str">
        <f t="shared" si="44"/>
        <v>31.03.2021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 t="str">
        <f t="shared" si="44"/>
        <v>31.03.2021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 t="str">
        <f t="shared" si="44"/>
        <v>31.03.2021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 t="str">
        <f t="shared" si="44"/>
        <v>31.03.2021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 t="str">
        <f t="shared" si="44"/>
        <v>31.03.2021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 t="str">
        <f t="shared" si="44"/>
        <v>31.03.2021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 t="str">
        <f t="shared" si="44"/>
        <v>31.03.2021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 t="str">
        <f t="shared" si="44"/>
        <v>31.03.2021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 t="str">
        <f t="shared" si="44"/>
        <v>31.03.2021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 t="str">
        <f t="shared" si="44"/>
        <v>31.03.2021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 t="str">
        <f t="shared" si="44"/>
        <v>31.03.2021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 t="str">
        <f t="shared" si="44"/>
        <v>31.03.2021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 t="str">
        <f t="shared" si="44"/>
        <v>31.03.2021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 t="str">
        <f t="shared" si="44"/>
        <v>31.03.2021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 t="str">
        <f t="shared" si="44"/>
        <v>31.03.2021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 t="str">
        <f t="shared" si="44"/>
        <v>31.03.2021</v>
      </c>
      <c r="D670" s="99" t="s">
        <v>583</v>
      </c>
      <c r="E670" s="482">
        <v>7</v>
      </c>
      <c r="F670" s="99" t="s">
        <v>582</v>
      </c>
      <c r="H670" s="99">
        <f>'Справка 6'!J42</f>
        <v>2242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 t="str">
        <f t="shared" si="44"/>
        <v>31.03.2021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 t="str">
        <f t="shared" si="44"/>
        <v>31.03.2021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 t="str">
        <f t="shared" si="44"/>
        <v>31.03.2021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 t="str">
        <f t="shared" si="44"/>
        <v>31.03.2021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 t="str">
        <f t="shared" si="44"/>
        <v>31.03.2021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 t="str">
        <f t="shared" si="44"/>
        <v>31.03.2021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 t="str">
        <f t="shared" si="44"/>
        <v>31.03.2021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 t="str">
        <f t="shared" si="44"/>
        <v>31.03.2021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 t="str">
        <f t="shared" si="44"/>
        <v>31.03.2021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 t="str">
        <f t="shared" si="44"/>
        <v>31.03.2021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 t="str">
        <f t="shared" si="44"/>
        <v>31.03.2021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 t="str">
        <f t="shared" si="44"/>
        <v>31.03.2021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 t="str">
        <f t="shared" si="44"/>
        <v>31.03.2021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 t="str">
        <f t="shared" si="44"/>
        <v>31.03.2021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 t="str">
        <f t="shared" si="44"/>
        <v>31.03.2021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 t="str">
        <f t="shared" si="44"/>
        <v>31.03.2021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 t="str">
        <f t="shared" si="44"/>
        <v>31.03.2021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 t="str">
        <f t="shared" si="44"/>
        <v>31.03.2021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 t="str">
        <f t="shared" si="44"/>
        <v>31.03.2021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 t="str">
        <f t="shared" si="44"/>
        <v>31.03.2021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 t="str">
        <f t="shared" si="44"/>
        <v>31.03.2021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 t="str">
        <f t="shared" si="44"/>
        <v>31.03.2021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 t="str">
        <f t="shared" si="44"/>
        <v>31.03.2021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 t="str">
        <f t="shared" si="44"/>
        <v>31.03.2021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 t="str">
        <f t="shared" si="44"/>
        <v>31.03.2021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 t="str">
        <f t="shared" si="44"/>
        <v>31.03.2021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 t="str">
        <f t="shared" si="44"/>
        <v>31.03.2021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 t="str">
        <f t="shared" si="44"/>
        <v>31.03.2021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 t="str">
        <f t="shared" si="44"/>
        <v>31.03.2021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 t="str">
        <f t="shared" si="44"/>
        <v>31.03.2021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 t="str">
        <f t="shared" si="44"/>
        <v>31.03.2021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 t="str">
        <f t="shared" si="44"/>
        <v>31.03.2021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 t="str">
        <f t="shared" si="44"/>
        <v>31.03.2021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 t="str">
        <f t="shared" si="44"/>
        <v>31.03.2021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 t="str">
        <f t="shared" si="44"/>
        <v>31.03.2021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 t="str">
        <f t="shared" si="44"/>
        <v>31.03.2021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 t="str">
        <f t="shared" si="44"/>
        <v>31.03.2021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 t="str">
        <f t="shared" si="44"/>
        <v>31.03.2021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 t="str">
        <f t="shared" si="44"/>
        <v>31.03.2021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 t="str">
        <f t="shared" si="44"/>
        <v>31.03.2021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 t="str">
        <f t="shared" si="44"/>
        <v>31.03.2021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 t="str">
        <f t="shared" si="44"/>
        <v>31.03.2021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 t="str">
        <f t="shared" si="44"/>
        <v>31.03.2021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 t="str">
        <f t="shared" si="44"/>
        <v>31.03.2021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 t="str">
        <f t="shared" si="44"/>
        <v>31.03.2021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 t="str">
        <f t="shared" si="44"/>
        <v>31.03.2021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 t="str">
        <f aca="true" t="shared" si="47" ref="C717:C780">endDate</f>
        <v>31.03.2021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 t="str">
        <f t="shared" si="47"/>
        <v>31.03.2021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 t="str">
        <f t="shared" si="47"/>
        <v>31.03.2021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 t="str">
        <f t="shared" si="47"/>
        <v>31.03.2021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 t="str">
        <f t="shared" si="47"/>
        <v>31.03.2021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 t="str">
        <f t="shared" si="47"/>
        <v>31.03.2021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 t="str">
        <f t="shared" si="47"/>
        <v>31.03.2021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 t="str">
        <f t="shared" si="47"/>
        <v>31.03.2021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 t="str">
        <f t="shared" si="47"/>
        <v>31.03.2021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 t="str">
        <f t="shared" si="47"/>
        <v>31.03.2021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 t="str">
        <f t="shared" si="47"/>
        <v>31.03.2021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 t="str">
        <f t="shared" si="47"/>
        <v>31.03.2021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 t="str">
        <f t="shared" si="47"/>
        <v>31.03.2021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 t="str">
        <f t="shared" si="47"/>
        <v>31.03.2021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 t="str">
        <f t="shared" si="47"/>
        <v>31.03.2021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 t="str">
        <f t="shared" si="47"/>
        <v>31.03.2021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 t="str">
        <f t="shared" si="47"/>
        <v>31.03.2021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 t="str">
        <f t="shared" si="47"/>
        <v>31.03.2021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 t="str">
        <f t="shared" si="47"/>
        <v>31.03.2021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 t="str">
        <f t="shared" si="47"/>
        <v>31.03.2021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 t="str">
        <f t="shared" si="47"/>
        <v>31.03.2021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 t="str">
        <f t="shared" si="47"/>
        <v>31.03.2021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 t="str">
        <f t="shared" si="47"/>
        <v>31.03.2021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 t="str">
        <f t="shared" si="47"/>
        <v>31.03.2021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 t="str">
        <f t="shared" si="47"/>
        <v>31.03.2021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 t="str">
        <f t="shared" si="47"/>
        <v>31.03.2021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 t="str">
        <f t="shared" si="47"/>
        <v>31.03.2021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 t="str">
        <f t="shared" si="47"/>
        <v>31.03.2021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 t="str">
        <f t="shared" si="47"/>
        <v>31.03.2021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 t="str">
        <f t="shared" si="47"/>
        <v>31.03.2021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 t="str">
        <f t="shared" si="47"/>
        <v>31.03.2021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 t="str">
        <f t="shared" si="47"/>
        <v>31.03.2021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 t="str">
        <f t="shared" si="47"/>
        <v>31.03.2021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 t="str">
        <f t="shared" si="47"/>
        <v>31.03.2021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 t="str">
        <f t="shared" si="47"/>
        <v>31.03.2021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 t="str">
        <f t="shared" si="47"/>
        <v>31.03.2021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 t="str">
        <f t="shared" si="47"/>
        <v>31.03.2021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 t="str">
        <f t="shared" si="47"/>
        <v>31.03.2021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 t="str">
        <f t="shared" si="47"/>
        <v>31.03.2021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 t="str">
        <f t="shared" si="47"/>
        <v>31.03.2021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 t="str">
        <f t="shared" si="47"/>
        <v>31.03.2021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 t="str">
        <f t="shared" si="47"/>
        <v>31.03.2021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 t="str">
        <f t="shared" si="47"/>
        <v>31.03.2021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 t="str">
        <f t="shared" si="47"/>
        <v>31.03.2021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 t="str">
        <f t="shared" si="47"/>
        <v>31.03.2021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 t="str">
        <f t="shared" si="47"/>
        <v>31.03.2021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 t="str">
        <f t="shared" si="47"/>
        <v>31.03.2021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 t="str">
        <f t="shared" si="47"/>
        <v>31.03.2021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 t="str">
        <f t="shared" si="47"/>
        <v>31.03.2021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 t="str">
        <f t="shared" si="47"/>
        <v>31.03.2021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 t="str">
        <f t="shared" si="47"/>
        <v>31.03.2021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 t="str">
        <f t="shared" si="47"/>
        <v>31.03.2021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 t="str">
        <f t="shared" si="47"/>
        <v>31.03.2021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 t="str">
        <f t="shared" si="47"/>
        <v>31.03.2021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 t="str">
        <f t="shared" si="47"/>
        <v>31.03.2021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 t="str">
        <f t="shared" si="47"/>
        <v>31.03.2021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 t="str">
        <f t="shared" si="47"/>
        <v>31.03.2021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 t="str">
        <f t="shared" si="47"/>
        <v>31.03.2021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 t="str">
        <f t="shared" si="47"/>
        <v>31.03.2021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 t="str">
        <f t="shared" si="47"/>
        <v>31.03.2021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 t="str">
        <f t="shared" si="47"/>
        <v>31.03.2021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 t="str">
        <f t="shared" si="47"/>
        <v>31.03.2021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 t="str">
        <f t="shared" si="47"/>
        <v>31.03.2021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 t="str">
        <f t="shared" si="47"/>
        <v>31.03.2021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 t="str">
        <f aca="true" t="shared" si="50" ref="C781:C844">endDate</f>
        <v>31.03.2021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 t="str">
        <f t="shared" si="50"/>
        <v>31.03.2021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 t="str">
        <f t="shared" si="50"/>
        <v>31.03.2021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 t="str">
        <f t="shared" si="50"/>
        <v>31.03.2021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 t="str">
        <f t="shared" si="50"/>
        <v>31.03.2021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 t="str">
        <f t="shared" si="50"/>
        <v>31.03.2021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 t="str">
        <f t="shared" si="50"/>
        <v>31.03.2021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 t="str">
        <f t="shared" si="50"/>
        <v>31.03.2021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 t="str">
        <f t="shared" si="50"/>
        <v>31.03.2021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 t="str">
        <f t="shared" si="50"/>
        <v>31.03.2021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 t="str">
        <f t="shared" si="50"/>
        <v>31.03.2021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 t="str">
        <f t="shared" si="50"/>
        <v>31.03.2021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 t="str">
        <f t="shared" si="50"/>
        <v>31.03.2021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 t="str">
        <f t="shared" si="50"/>
        <v>31.03.2021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 t="str">
        <f t="shared" si="50"/>
        <v>31.03.2021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 t="str">
        <f t="shared" si="50"/>
        <v>31.03.2021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 t="str">
        <f t="shared" si="50"/>
        <v>31.03.2021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 t="str">
        <f t="shared" si="50"/>
        <v>31.03.2021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 t="str">
        <f t="shared" si="50"/>
        <v>31.03.2021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 t="str">
        <f t="shared" si="50"/>
        <v>31.03.2021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 t="str">
        <f t="shared" si="50"/>
        <v>31.03.2021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 t="str">
        <f t="shared" si="50"/>
        <v>31.03.2021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 t="str">
        <f t="shared" si="50"/>
        <v>31.03.2021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 t="str">
        <f t="shared" si="50"/>
        <v>31.03.2021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 t="str">
        <f t="shared" si="50"/>
        <v>31.03.2021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 t="str">
        <f t="shared" si="50"/>
        <v>31.03.2021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 t="str">
        <f t="shared" si="50"/>
        <v>31.03.2021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 t="str">
        <f t="shared" si="50"/>
        <v>31.03.2021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 t="str">
        <f t="shared" si="50"/>
        <v>31.03.2021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 t="str">
        <f t="shared" si="50"/>
        <v>31.03.2021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 t="str">
        <f t="shared" si="50"/>
        <v>31.03.2021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 t="str">
        <f t="shared" si="50"/>
        <v>31.03.2021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 t="str">
        <f t="shared" si="50"/>
        <v>31.03.2021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 t="str">
        <f t="shared" si="50"/>
        <v>31.03.2021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 t="str">
        <f t="shared" si="50"/>
        <v>31.03.2021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 t="str">
        <f t="shared" si="50"/>
        <v>31.03.2021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 t="str">
        <f t="shared" si="50"/>
        <v>31.03.2021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 t="str">
        <f t="shared" si="50"/>
        <v>31.03.2021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 t="str">
        <f t="shared" si="50"/>
        <v>31.03.2021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 t="str">
        <f t="shared" si="50"/>
        <v>31.03.2021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 t="str">
        <f t="shared" si="50"/>
        <v>31.03.2021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 t="str">
        <f t="shared" si="50"/>
        <v>31.03.2021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 t="str">
        <f t="shared" si="50"/>
        <v>31.03.2021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 t="str">
        <f t="shared" si="50"/>
        <v>31.03.2021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 t="str">
        <f t="shared" si="50"/>
        <v>31.03.2021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 t="str">
        <f t="shared" si="50"/>
        <v>31.03.2021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 t="str">
        <f t="shared" si="50"/>
        <v>31.03.2021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 t="str">
        <f t="shared" si="50"/>
        <v>31.03.2021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 t="str">
        <f t="shared" si="50"/>
        <v>31.03.2021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 t="str">
        <f t="shared" si="50"/>
        <v>31.03.2021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 t="str">
        <f t="shared" si="50"/>
        <v>31.03.2021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 t="str">
        <f t="shared" si="50"/>
        <v>31.03.2021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 t="str">
        <f t="shared" si="50"/>
        <v>31.03.2021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 t="str">
        <f t="shared" si="50"/>
        <v>31.03.2021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 t="str">
        <f t="shared" si="50"/>
        <v>31.03.2021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 t="str">
        <f t="shared" si="50"/>
        <v>31.03.2021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 t="str">
        <f t="shared" si="50"/>
        <v>31.03.2021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 t="str">
        <f t="shared" si="50"/>
        <v>31.03.2021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 t="str">
        <f t="shared" si="50"/>
        <v>31.03.2021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 t="str">
        <f t="shared" si="50"/>
        <v>31.03.2021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 t="str">
        <f t="shared" si="50"/>
        <v>31.03.2021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 t="str">
        <f t="shared" si="50"/>
        <v>31.03.2021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 t="str">
        <f t="shared" si="50"/>
        <v>31.03.2021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 t="str">
        <f t="shared" si="50"/>
        <v>31.03.2021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 t="str">
        <f aca="true" t="shared" si="53" ref="C845:C910">endDate</f>
        <v>31.03.2021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 t="str">
        <f t="shared" si="53"/>
        <v>31.03.2021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 t="str">
        <f t="shared" si="53"/>
        <v>31.03.2021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 t="str">
        <f t="shared" si="53"/>
        <v>31.03.2021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 t="str">
        <f t="shared" si="53"/>
        <v>31.03.2021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 t="str">
        <f t="shared" si="53"/>
        <v>31.03.2021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 t="str">
        <f t="shared" si="53"/>
        <v>31.03.2021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 t="str">
        <f t="shared" si="53"/>
        <v>31.03.2021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 t="str">
        <f t="shared" si="53"/>
        <v>31.03.2021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 t="str">
        <f t="shared" si="53"/>
        <v>31.03.2021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 t="str">
        <f t="shared" si="53"/>
        <v>31.03.2021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 t="str">
        <f t="shared" si="53"/>
        <v>31.03.2021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 t="str">
        <f t="shared" si="53"/>
        <v>31.03.2021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 t="str">
        <f t="shared" si="53"/>
        <v>31.03.2021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 t="str">
        <f t="shared" si="53"/>
        <v>31.03.2021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 t="str">
        <f t="shared" si="53"/>
        <v>31.03.2021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 t="str">
        <f t="shared" si="53"/>
        <v>31.03.2021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 t="str">
        <f t="shared" si="53"/>
        <v>31.03.2021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 t="str">
        <f t="shared" si="53"/>
        <v>31.03.2021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 t="str">
        <f t="shared" si="53"/>
        <v>31.03.2021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 t="str">
        <f t="shared" si="53"/>
        <v>31.03.2021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 t="str">
        <f t="shared" si="53"/>
        <v>31.03.2021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 t="str">
        <f t="shared" si="53"/>
        <v>31.03.2021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 t="str">
        <f t="shared" si="53"/>
        <v>31.03.2021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 t="str">
        <f t="shared" si="53"/>
        <v>31.03.2021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 t="str">
        <f t="shared" si="53"/>
        <v>31.03.2021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 t="str">
        <f t="shared" si="53"/>
        <v>31.03.2021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 t="str">
        <f t="shared" si="53"/>
        <v>31.03.2021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 t="str">
        <f t="shared" si="53"/>
        <v>31.03.2021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 t="str">
        <f t="shared" si="53"/>
        <v>31.03.2021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 t="str">
        <f t="shared" si="53"/>
        <v>31.03.2021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 t="str">
        <f t="shared" si="53"/>
        <v>31.03.2021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 t="str">
        <f t="shared" si="53"/>
        <v>31.03.2021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 t="str">
        <f t="shared" si="53"/>
        <v>31.03.2021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 t="str">
        <f t="shared" si="53"/>
        <v>31.03.2021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 t="str">
        <f t="shared" si="53"/>
        <v>31.03.2021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 t="str">
        <f t="shared" si="53"/>
        <v>31.03.2021</v>
      </c>
      <c r="D881" s="99" t="s">
        <v>523</v>
      </c>
      <c r="E881" s="482">
        <v>15</v>
      </c>
      <c r="F881" s="99" t="s">
        <v>522</v>
      </c>
      <c r="H881" s="99">
        <f>'Справка 6'!R11</f>
        <v>1114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 t="str">
        <f t="shared" si="53"/>
        <v>31.03.2021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 t="str">
        <f t="shared" si="53"/>
        <v>31.03.2021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 t="str">
        <f t="shared" si="53"/>
        <v>31.03.2021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 t="str">
        <f t="shared" si="53"/>
        <v>31.03.2021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 t="str">
        <f t="shared" si="53"/>
        <v>31.03.2021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 t="str">
        <f t="shared" si="53"/>
        <v>31.03.2021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 t="str">
        <f t="shared" si="53"/>
        <v>31.03.2021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 t="str">
        <f t="shared" si="53"/>
        <v>31.03.2021</v>
      </c>
      <c r="D889" s="99" t="s">
        <v>545</v>
      </c>
      <c r="E889" s="482">
        <v>15</v>
      </c>
      <c r="F889" s="99" t="s">
        <v>804</v>
      </c>
      <c r="H889" s="99">
        <f>'Справка 6'!R19</f>
        <v>1114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 t="str">
        <f t="shared" si="53"/>
        <v>31.03.2021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 t="str">
        <f t="shared" si="53"/>
        <v>31.03.2021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 t="str">
        <f t="shared" si="53"/>
        <v>31.03.2021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 t="str">
        <f t="shared" si="53"/>
        <v>31.03.2021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 t="str">
        <f t="shared" si="53"/>
        <v>31.03.2021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 t="str">
        <f t="shared" si="53"/>
        <v>31.03.2021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 t="str">
        <f t="shared" si="53"/>
        <v>31.03.2021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 t="str">
        <f t="shared" si="53"/>
        <v>31.03.2021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 t="str">
        <f t="shared" si="53"/>
        <v>31.03.2021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 t="str">
        <f t="shared" si="53"/>
        <v>31.03.2021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 t="str">
        <f t="shared" si="53"/>
        <v>31.03.2021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 t="str">
        <f t="shared" si="53"/>
        <v>31.03.2021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 t="str">
        <f t="shared" si="53"/>
        <v>31.03.2021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 t="str">
        <f t="shared" si="53"/>
        <v>31.03.2021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 t="str">
        <f t="shared" si="53"/>
        <v>31.03.2021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 t="str">
        <f t="shared" si="53"/>
        <v>31.03.2021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 t="str">
        <f t="shared" si="53"/>
        <v>31.03.2021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 t="str">
        <f t="shared" si="53"/>
        <v>31.03.2021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 t="str">
        <f t="shared" si="53"/>
        <v>31.03.2021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 t="str">
        <f t="shared" si="53"/>
        <v>31.03.2021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 t="str">
        <f t="shared" si="53"/>
        <v>31.03.2021</v>
      </c>
      <c r="D910" s="99" t="s">
        <v>583</v>
      </c>
      <c r="E910" s="482">
        <v>15</v>
      </c>
      <c r="F910" s="99" t="s">
        <v>582</v>
      </c>
      <c r="H910" s="99">
        <f>'Справка 6'!R42</f>
        <v>2242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 t="str">
        <f aca="true" t="shared" si="56" ref="C912:C975">endDate</f>
        <v>31.03.2021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 t="str">
        <f t="shared" si="56"/>
        <v>31.03.2021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 t="str">
        <f t="shared" si="56"/>
        <v>31.03.2021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 t="str">
        <f t="shared" si="56"/>
        <v>31.03.2021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 t="str">
        <f t="shared" si="56"/>
        <v>31.03.2021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 t="str">
        <f t="shared" si="56"/>
        <v>31.03.2021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 t="str">
        <f t="shared" si="56"/>
        <v>31.03.2021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 t="str">
        <f t="shared" si="56"/>
        <v>31.03.2021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 t="str">
        <f t="shared" si="56"/>
        <v>31.03.2021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 t="str">
        <f t="shared" si="56"/>
        <v>31.03.2021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 t="str">
        <f t="shared" si="56"/>
        <v>31.03.2021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 t="str">
        <f t="shared" si="56"/>
        <v>31.03.2021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 t="str">
        <f t="shared" si="56"/>
        <v>31.03.2021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 t="str">
        <f t="shared" si="56"/>
        <v>31.03.2021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 t="str">
        <f t="shared" si="56"/>
        <v>31.03.2021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 t="str">
        <f t="shared" si="56"/>
        <v>31.03.2021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 t="str">
        <f t="shared" si="56"/>
        <v>31.03.2021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 t="str">
        <f t="shared" si="56"/>
        <v>31.03.2021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 t="str">
        <f t="shared" si="56"/>
        <v>31.03.2021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 t="str">
        <f t="shared" si="56"/>
        <v>31.03.2021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 t="str">
        <f t="shared" si="56"/>
        <v>31.03.2021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 t="str">
        <f t="shared" si="56"/>
        <v>31.03.2021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 t="str">
        <f t="shared" si="56"/>
        <v>31.03.2021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 t="str">
        <f t="shared" si="56"/>
        <v>31.03.2021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 t="str">
        <f t="shared" si="56"/>
        <v>31.03.2021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 t="str">
        <f t="shared" si="56"/>
        <v>31.03.2021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 t="str">
        <f t="shared" si="56"/>
        <v>31.03.2021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 t="str">
        <f t="shared" si="56"/>
        <v>31.03.2021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 t="str">
        <f t="shared" si="56"/>
        <v>31.03.2021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 t="str">
        <f t="shared" si="56"/>
        <v>31.03.2021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 t="str">
        <f t="shared" si="56"/>
        <v>31.03.2021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 t="str">
        <f t="shared" si="56"/>
        <v>31.03.2021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 t="str">
        <f t="shared" si="56"/>
        <v>31.03.2021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 t="str">
        <f t="shared" si="56"/>
        <v>31.03.2021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 t="str">
        <f t="shared" si="56"/>
        <v>31.03.2021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 t="str">
        <f t="shared" si="56"/>
        <v>31.03.2021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 t="str">
        <f t="shared" si="56"/>
        <v>31.03.2021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 t="str">
        <f t="shared" si="56"/>
        <v>31.03.2021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 t="str">
        <f t="shared" si="56"/>
        <v>31.03.2021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 t="str">
        <f t="shared" si="56"/>
        <v>31.03.2021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 t="str">
        <f t="shared" si="56"/>
        <v>31.03.2021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 t="str">
        <f t="shared" si="56"/>
        <v>31.03.2021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 t="str">
        <f t="shared" si="56"/>
        <v>31.03.2021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 t="str">
        <f t="shared" si="56"/>
        <v>31.03.2021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 t="str">
        <f t="shared" si="56"/>
        <v>31.03.2021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 t="str">
        <f t="shared" si="56"/>
        <v>31.03.2021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 t="str">
        <f t="shared" si="56"/>
        <v>31.03.2021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 t="str">
        <f t="shared" si="56"/>
        <v>31.03.2021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 t="str">
        <f t="shared" si="56"/>
        <v>31.03.2021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 t="str">
        <f t="shared" si="56"/>
        <v>31.03.2021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 t="str">
        <f t="shared" si="56"/>
        <v>31.03.2021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 t="str">
        <f t="shared" si="56"/>
        <v>31.03.2021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 t="str">
        <f t="shared" si="56"/>
        <v>31.03.2021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 t="str">
        <f t="shared" si="56"/>
        <v>31.03.2021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 t="str">
        <f t="shared" si="56"/>
        <v>31.03.2021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 t="str">
        <f t="shared" si="56"/>
        <v>31.03.2021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 t="str">
        <f t="shared" si="56"/>
        <v>31.03.2021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 t="str">
        <f t="shared" si="56"/>
        <v>31.03.2021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 t="str">
        <f t="shared" si="56"/>
        <v>31.03.2021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 t="str">
        <f t="shared" si="56"/>
        <v>31.03.2021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 t="str">
        <f t="shared" si="56"/>
        <v>31.03.2021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 t="str">
        <f t="shared" si="56"/>
        <v>31.03.2021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 t="str">
        <f t="shared" si="56"/>
        <v>31.03.2021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 t="str">
        <f t="shared" si="56"/>
        <v>31.03.2021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 t="str">
        <f aca="true" t="shared" si="59" ref="C976:C1039">endDate</f>
        <v>31.03.2021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 t="str">
        <f t="shared" si="59"/>
        <v>31.03.2021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 t="str">
        <f t="shared" si="59"/>
        <v>31.03.2021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 t="str">
        <f t="shared" si="59"/>
        <v>31.03.2021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 t="str">
        <f t="shared" si="59"/>
        <v>31.03.2021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 t="str">
        <f t="shared" si="59"/>
        <v>31.03.2021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 t="str">
        <f t="shared" si="59"/>
        <v>31.03.2021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 t="str">
        <f t="shared" si="59"/>
        <v>31.03.2021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 t="str">
        <f t="shared" si="59"/>
        <v>31.03.2021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 t="str">
        <f t="shared" si="59"/>
        <v>31.03.2021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 t="str">
        <f t="shared" si="59"/>
        <v>31.03.2021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 t="str">
        <f t="shared" si="59"/>
        <v>31.03.2021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 t="str">
        <f t="shared" si="59"/>
        <v>31.03.2021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 t="str">
        <f t="shared" si="59"/>
        <v>31.03.2021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 t="str">
        <f t="shared" si="59"/>
        <v>31.03.2021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 t="str">
        <f t="shared" si="59"/>
        <v>31.03.2021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 t="str">
        <f t="shared" si="59"/>
        <v>31.03.2021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 t="str">
        <f t="shared" si="59"/>
        <v>31.03.2021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 t="str">
        <f t="shared" si="59"/>
        <v>31.03.2021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 t="str">
        <f t="shared" si="59"/>
        <v>31.03.2021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 t="str">
        <f t="shared" si="59"/>
        <v>31.03.2021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 t="str">
        <f t="shared" si="59"/>
        <v>31.03.2021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 t="str">
        <f t="shared" si="59"/>
        <v>31.03.2021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 t="str">
        <f t="shared" si="59"/>
        <v>31.03.2021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 t="str">
        <f t="shared" si="59"/>
        <v>31.03.2021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 t="str">
        <f t="shared" si="59"/>
        <v>31.03.2021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 t="str">
        <f t="shared" si="59"/>
        <v>31.03.2021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 t="str">
        <f t="shared" si="59"/>
        <v>31.03.2021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 t="str">
        <f t="shared" si="59"/>
        <v>31.03.2021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 t="str">
        <f t="shared" si="59"/>
        <v>31.03.2021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 t="str">
        <f t="shared" si="59"/>
        <v>31.03.2021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 t="str">
        <f t="shared" si="59"/>
        <v>31.03.2021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 t="str">
        <f t="shared" si="59"/>
        <v>31.03.2021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 t="str">
        <f t="shared" si="59"/>
        <v>31.03.2021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 t="str">
        <f t="shared" si="59"/>
        <v>31.03.2021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 t="str">
        <f t="shared" si="59"/>
        <v>31.03.2021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 t="str">
        <f t="shared" si="59"/>
        <v>31.03.2021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 t="str">
        <f t="shared" si="59"/>
        <v>31.03.2021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 t="str">
        <f t="shared" si="59"/>
        <v>31.03.2021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 t="str">
        <f t="shared" si="59"/>
        <v>31.03.2021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 t="str">
        <f t="shared" si="59"/>
        <v>31.03.2021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 t="str">
        <f t="shared" si="59"/>
        <v>31.03.2021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 t="str">
        <f t="shared" si="59"/>
        <v>31.03.2021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 t="str">
        <f t="shared" si="59"/>
        <v>31.03.2021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 t="str">
        <f t="shared" si="59"/>
        <v>31.03.2021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 t="str">
        <f t="shared" si="59"/>
        <v>31.03.2021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 t="str">
        <f t="shared" si="59"/>
        <v>31.03.2021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 t="str">
        <f t="shared" si="59"/>
        <v>31.03.2021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 t="str">
        <f t="shared" si="59"/>
        <v>31.03.2021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 t="str">
        <f t="shared" si="59"/>
        <v>31.03.2021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 t="str">
        <f t="shared" si="59"/>
        <v>31.03.2021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 t="str">
        <f t="shared" si="59"/>
        <v>31.03.2021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 t="str">
        <f t="shared" si="59"/>
        <v>31.03.2021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 t="str">
        <f t="shared" si="59"/>
        <v>31.03.2021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 t="str">
        <f t="shared" si="59"/>
        <v>31.03.2021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 t="str">
        <f t="shared" si="59"/>
        <v>31.03.2021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 t="str">
        <f t="shared" si="59"/>
        <v>31.03.2021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 t="str">
        <f t="shared" si="59"/>
        <v>31.03.2021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 t="str">
        <f t="shared" si="59"/>
        <v>31.03.2021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 t="str">
        <f t="shared" si="59"/>
        <v>31.03.2021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 t="str">
        <f t="shared" si="59"/>
        <v>31.03.2021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 t="str">
        <f t="shared" si="59"/>
        <v>31.03.2021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 t="str">
        <f t="shared" si="59"/>
        <v>31.03.2021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 t="str">
        <f t="shared" si="59"/>
        <v>31.03.2021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 t="str">
        <f aca="true" t="shared" si="62" ref="C1040:C1103">endDate</f>
        <v>31.03.2021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55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 t="str">
        <f t="shared" si="62"/>
        <v>31.03.2021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 t="str">
        <f t="shared" si="62"/>
        <v>31.03.2021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 t="str">
        <f t="shared" si="62"/>
        <v>31.03.2021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 t="str">
        <f t="shared" si="62"/>
        <v>31.03.2021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 t="str">
        <f t="shared" si="62"/>
        <v>31.03.2021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 t="str">
        <f t="shared" si="62"/>
        <v>31.03.2021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 t="str">
        <f t="shared" si="62"/>
        <v>31.03.2021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 t="str">
        <f t="shared" si="62"/>
        <v>31.03.2021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 t="str">
        <f t="shared" si="62"/>
        <v>31.03.2021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70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 t="str">
        <f t="shared" si="62"/>
        <v>31.03.2021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70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 t="str">
        <f t="shared" si="62"/>
        <v>31.03.2021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 t="str">
        <f t="shared" si="62"/>
        <v>31.03.2021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 t="str">
        <f t="shared" si="62"/>
        <v>31.03.2021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 t="str">
        <f t="shared" si="62"/>
        <v>31.03.2021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 t="str">
        <f t="shared" si="62"/>
        <v>31.03.2021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 t="str">
        <f t="shared" si="62"/>
        <v>31.03.2021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 t="str">
        <f t="shared" si="62"/>
        <v>31.03.2021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 t="str">
        <f t="shared" si="62"/>
        <v>31.03.2021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 t="str">
        <f t="shared" si="62"/>
        <v>31.03.2021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 t="str">
        <f t="shared" si="62"/>
        <v>31.03.2021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 t="str">
        <f t="shared" si="62"/>
        <v>31.03.2021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 t="str">
        <f t="shared" si="62"/>
        <v>31.03.2021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 t="str">
        <f t="shared" si="62"/>
        <v>31.03.2021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 t="str">
        <f t="shared" si="62"/>
        <v>31.03.2021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 t="str">
        <f t="shared" si="62"/>
        <v>31.03.2021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 t="str">
        <f t="shared" si="62"/>
        <v>31.03.2021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 t="str">
        <f t="shared" si="62"/>
        <v>31.03.2021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 t="str">
        <f t="shared" si="62"/>
        <v>31.03.2021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 t="str">
        <f t="shared" si="62"/>
        <v>31.03.2021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 t="str">
        <f t="shared" si="62"/>
        <v>31.03.2021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 t="str">
        <f t="shared" si="62"/>
        <v>31.03.2021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 t="str">
        <f t="shared" si="62"/>
        <v>31.03.2021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 t="str">
        <f t="shared" si="62"/>
        <v>31.03.2021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 t="str">
        <f t="shared" si="62"/>
        <v>31.03.2021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 t="str">
        <f t="shared" si="62"/>
        <v>31.03.2021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 t="str">
        <f t="shared" si="62"/>
        <v>31.03.2021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 t="str">
        <f t="shared" si="62"/>
        <v>31.03.2021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 t="str">
        <f t="shared" si="62"/>
        <v>31.03.2021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 t="str">
        <f t="shared" si="62"/>
        <v>31.03.2021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 t="str">
        <f t="shared" si="62"/>
        <v>31.03.2021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 t="str">
        <f t="shared" si="62"/>
        <v>31.03.2021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 t="str">
        <f t="shared" si="62"/>
        <v>31.03.2021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 t="str">
        <f t="shared" si="62"/>
        <v>31.03.2021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54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 t="str">
        <f t="shared" si="62"/>
        <v>31.03.2021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 t="str">
        <f t="shared" si="62"/>
        <v>31.03.2021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 t="str">
        <f t="shared" si="62"/>
        <v>31.03.2021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 t="str">
        <f t="shared" si="62"/>
        <v>31.03.2021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 t="str">
        <f t="shared" si="62"/>
        <v>31.03.2021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 t="str">
        <f t="shared" si="62"/>
        <v>31.03.2021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 t="str">
        <f t="shared" si="62"/>
        <v>31.03.2021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 t="str">
        <f t="shared" si="62"/>
        <v>31.03.2021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 t="str">
        <f t="shared" si="62"/>
        <v>31.03.2021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67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 t="str">
        <f t="shared" si="62"/>
        <v>31.03.2021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67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 t="str">
        <f t="shared" si="62"/>
        <v>31.03.2021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 t="str">
        <f t="shared" si="62"/>
        <v>31.03.2021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 t="str">
        <f t="shared" si="62"/>
        <v>31.03.2021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 t="str">
        <f t="shared" si="62"/>
        <v>31.03.2021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 t="str">
        <f t="shared" si="62"/>
        <v>31.03.2021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 t="str">
        <f t="shared" si="62"/>
        <v>31.03.2021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 t="str">
        <f t="shared" si="62"/>
        <v>31.03.2021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 t="str">
        <f t="shared" si="62"/>
        <v>31.03.2021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 t="str">
        <f t="shared" si="62"/>
        <v>31.03.2021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 t="str">
        <f t="shared" si="62"/>
        <v>31.03.2021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 t="str">
        <f aca="true" t="shared" si="65" ref="C1104:C1167">endDate</f>
        <v>31.03.2021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 t="str">
        <f t="shared" si="65"/>
        <v>31.03.2021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 t="str">
        <f t="shared" si="65"/>
        <v>31.03.2021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 t="str">
        <f t="shared" si="65"/>
        <v>31.03.2021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 t="str">
        <f t="shared" si="65"/>
        <v>31.03.2021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 t="str">
        <f t="shared" si="65"/>
        <v>31.03.2021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 t="str">
        <f t="shared" si="65"/>
        <v>31.03.2021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 t="str">
        <f t="shared" si="65"/>
        <v>31.03.2021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 t="str">
        <f t="shared" si="65"/>
        <v>31.03.2021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 t="str">
        <f t="shared" si="65"/>
        <v>31.03.2021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 t="str">
        <f t="shared" si="65"/>
        <v>31.03.2021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 t="str">
        <f t="shared" si="65"/>
        <v>31.03.2021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 t="str">
        <f t="shared" si="65"/>
        <v>31.03.2021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 t="str">
        <f t="shared" si="65"/>
        <v>31.03.2021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 t="str">
        <f t="shared" si="65"/>
        <v>31.03.2021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 t="str">
        <f t="shared" si="65"/>
        <v>31.03.2021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 t="str">
        <f t="shared" si="65"/>
        <v>31.03.2021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 t="str">
        <f t="shared" si="65"/>
        <v>31.03.2021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 t="str">
        <f t="shared" si="65"/>
        <v>31.03.2021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 t="str">
        <f t="shared" si="65"/>
        <v>31.03.2021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 t="str">
        <f t="shared" si="65"/>
        <v>31.03.2021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 t="str">
        <f t="shared" si="65"/>
        <v>31.03.2021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 t="str">
        <f t="shared" si="65"/>
        <v>31.03.2021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1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 t="str">
        <f t="shared" si="65"/>
        <v>31.03.2021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 t="str">
        <f t="shared" si="65"/>
        <v>31.03.2021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 t="str">
        <f t="shared" si="65"/>
        <v>31.03.2021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2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 t="str">
        <f t="shared" si="65"/>
        <v>31.03.2021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 t="str">
        <f t="shared" si="65"/>
        <v>31.03.2021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 t="str">
        <f t="shared" si="65"/>
        <v>31.03.2021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2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 t="str">
        <f t="shared" si="65"/>
        <v>31.03.2021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 t="str">
        <f t="shared" si="65"/>
        <v>31.03.2021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 t="str">
        <f t="shared" si="65"/>
        <v>31.03.2021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 t="str">
        <f t="shared" si="65"/>
        <v>31.03.2021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 t="str">
        <f t="shared" si="65"/>
        <v>31.03.2021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 t="str">
        <f t="shared" si="65"/>
        <v>31.03.2021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 t="str">
        <f t="shared" si="65"/>
        <v>31.03.2021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 t="str">
        <f t="shared" si="65"/>
        <v>31.03.2021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 t="str">
        <f t="shared" si="65"/>
        <v>31.03.2021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 t="str">
        <f t="shared" si="65"/>
        <v>31.03.2021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 t="str">
        <f t="shared" si="65"/>
        <v>31.03.2021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 t="str">
        <f t="shared" si="65"/>
        <v>31.03.2021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 t="str">
        <f t="shared" si="65"/>
        <v>31.03.2021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 t="str">
        <f t="shared" si="65"/>
        <v>31.03.2021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 t="str">
        <f t="shared" si="65"/>
        <v>31.03.2021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 t="str">
        <f t="shared" si="65"/>
        <v>31.03.2021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 t="str">
        <f t="shared" si="65"/>
        <v>31.03.2021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 t="str">
        <f t="shared" si="65"/>
        <v>31.03.2021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 t="str">
        <f t="shared" si="65"/>
        <v>31.03.2021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 t="str">
        <f t="shared" si="65"/>
        <v>31.03.2021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 t="str">
        <f t="shared" si="65"/>
        <v>31.03.2021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 t="str">
        <f t="shared" si="65"/>
        <v>31.03.2021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 t="str">
        <f t="shared" si="65"/>
        <v>31.03.2021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 t="str">
        <f t="shared" si="65"/>
        <v>31.03.2021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 t="str">
        <f t="shared" si="65"/>
        <v>31.03.2021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 t="str">
        <f t="shared" si="65"/>
        <v>31.03.2021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 t="str">
        <f t="shared" si="65"/>
        <v>31.03.2021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 t="str">
        <f t="shared" si="65"/>
        <v>31.03.2021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 t="str">
        <f t="shared" si="65"/>
        <v>31.03.2021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 t="str">
        <f t="shared" si="65"/>
        <v>31.03.2021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 t="str">
        <f t="shared" si="65"/>
        <v>31.03.2021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 t="str">
        <f t="shared" si="65"/>
        <v>31.03.2021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 t="str">
        <f t="shared" si="65"/>
        <v>31.03.2021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 t="str">
        <f t="shared" si="65"/>
        <v>31.03.2021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 t="str">
        <f t="shared" si="65"/>
        <v>31.03.2021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 t="str">
        <f aca="true" t="shared" si="68" ref="C1168:C1195">endDate</f>
        <v>31.03.2021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 t="str">
        <f t="shared" si="68"/>
        <v>31.03.2021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 t="str">
        <f t="shared" si="68"/>
        <v>31.03.2021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 t="str">
        <f t="shared" si="68"/>
        <v>31.03.2021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 t="str">
        <f t="shared" si="68"/>
        <v>31.03.2021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 t="str">
        <f t="shared" si="68"/>
        <v>31.03.2021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 t="str">
        <f t="shared" si="68"/>
        <v>31.03.2021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 t="str">
        <f t="shared" si="68"/>
        <v>31.03.2021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 t="str">
        <f t="shared" si="68"/>
        <v>31.03.2021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 t="str">
        <f t="shared" si="68"/>
        <v>31.03.2021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 t="str">
        <f t="shared" si="68"/>
        <v>31.03.2021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 t="str">
        <f t="shared" si="68"/>
        <v>31.03.2021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 t="str">
        <f t="shared" si="68"/>
        <v>31.03.2021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 t="str">
        <f t="shared" si="68"/>
        <v>31.03.2021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 t="str">
        <f t="shared" si="68"/>
        <v>31.03.2021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 t="str">
        <f t="shared" si="68"/>
        <v>31.03.2021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 t="str">
        <f t="shared" si="68"/>
        <v>31.03.2021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 t="str">
        <f t="shared" si="68"/>
        <v>31.03.2021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 t="str">
        <f t="shared" si="68"/>
        <v>31.03.2021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 t="str">
        <f t="shared" si="68"/>
        <v>31.03.2021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 t="str">
        <f t="shared" si="68"/>
        <v>31.03.2021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 t="str">
        <f t="shared" si="68"/>
        <v>31.03.2021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 t="str">
        <f t="shared" si="68"/>
        <v>31.03.2021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 t="str">
        <f t="shared" si="68"/>
        <v>31.03.2021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 t="str">
        <f t="shared" si="68"/>
        <v>31.03.2021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 t="str">
        <f t="shared" si="68"/>
        <v>31.03.2021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 t="str">
        <f t="shared" si="68"/>
        <v>31.03.2021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 t="str">
        <f t="shared" si="68"/>
        <v>31.03.2021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 t="str">
        <f aca="true" t="shared" si="71" ref="C1197:C1228">endDate</f>
        <v>31.03.2021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 t="str">
        <f t="shared" si="71"/>
        <v>31.03.2021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 t="str">
        <f t="shared" si="71"/>
        <v>31.03.2021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 t="str">
        <f t="shared" si="71"/>
        <v>31.03.2021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 t="str">
        <f t="shared" si="71"/>
        <v>31.03.2021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 t="str">
        <f t="shared" si="71"/>
        <v>31.03.2021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 t="str">
        <f t="shared" si="71"/>
        <v>31.03.2021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 t="str">
        <f t="shared" si="71"/>
        <v>31.03.2021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 t="str">
        <f t="shared" si="71"/>
        <v>31.03.2021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 t="str">
        <f t="shared" si="71"/>
        <v>31.03.2021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 t="str">
        <f t="shared" si="71"/>
        <v>31.03.2021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 t="str">
        <f t="shared" si="71"/>
        <v>31.03.2021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 t="str">
        <f t="shared" si="71"/>
        <v>31.03.2021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 t="str">
        <f t="shared" si="71"/>
        <v>31.03.2021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 t="str">
        <f t="shared" si="71"/>
        <v>31.03.2021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 t="str">
        <f t="shared" si="71"/>
        <v>31.03.2021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 t="str">
        <f t="shared" si="71"/>
        <v>31.03.2021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 t="str">
        <f t="shared" si="71"/>
        <v>31.03.2021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 t="str">
        <f t="shared" si="71"/>
        <v>31.03.2021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 t="str">
        <f t="shared" si="71"/>
        <v>31.03.2021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 t="str">
        <f t="shared" si="71"/>
        <v>31.03.2021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 t="str">
        <f t="shared" si="71"/>
        <v>31.03.2021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 t="str">
        <f t="shared" si="71"/>
        <v>31.03.2021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 t="str">
        <f t="shared" si="71"/>
        <v>31.03.2021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 t="str">
        <f t="shared" si="71"/>
        <v>31.03.2021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 t="str">
        <f t="shared" si="71"/>
        <v>31.03.2021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 t="str">
        <f t="shared" si="71"/>
        <v>31.03.2021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 t="str">
        <f t="shared" si="71"/>
        <v>31.03.2021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 t="str">
        <f t="shared" si="71"/>
        <v>31.03.2021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 t="str">
        <f t="shared" si="71"/>
        <v>31.03.2021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 t="str">
        <f t="shared" si="71"/>
        <v>31.03.2021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 t="str">
        <f t="shared" si="71"/>
        <v>31.03.2021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 t="str">
        <f aca="true" t="shared" si="74" ref="C1229:C1260">endDate</f>
        <v>31.03.2021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 t="str">
        <f t="shared" si="74"/>
        <v>31.03.2021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 t="str">
        <f t="shared" si="74"/>
        <v>31.03.2021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 t="str">
        <f t="shared" si="74"/>
        <v>31.03.2021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 t="str">
        <f t="shared" si="74"/>
        <v>31.03.2021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 t="str">
        <f t="shared" si="74"/>
        <v>31.03.2021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 t="str">
        <f t="shared" si="74"/>
        <v>31.03.2021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 t="str">
        <f t="shared" si="74"/>
        <v>31.03.2021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 t="str">
        <f t="shared" si="74"/>
        <v>31.03.2021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 t="str">
        <f t="shared" si="74"/>
        <v>31.03.2021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 t="str">
        <f t="shared" si="74"/>
        <v>31.03.2021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 t="str">
        <f t="shared" si="74"/>
        <v>31.03.2021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 t="str">
        <f t="shared" si="74"/>
        <v>31.03.2021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 t="str">
        <f t="shared" si="74"/>
        <v>31.03.2021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 t="str">
        <f t="shared" si="74"/>
        <v>31.03.2021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 t="str">
        <f t="shared" si="74"/>
        <v>31.03.2021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 t="str">
        <f t="shared" si="74"/>
        <v>31.03.2021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 t="str">
        <f t="shared" si="74"/>
        <v>31.03.2021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 t="str">
        <f t="shared" si="74"/>
        <v>31.03.2021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 t="str">
        <f t="shared" si="74"/>
        <v>31.03.2021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 t="str">
        <f t="shared" si="74"/>
        <v>31.03.2021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 t="str">
        <f t="shared" si="74"/>
        <v>31.03.2021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 t="str">
        <f t="shared" si="74"/>
        <v>31.03.2021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 t="str">
        <f t="shared" si="74"/>
        <v>31.03.2021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 t="str">
        <f t="shared" si="74"/>
        <v>31.03.2021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 t="str">
        <f t="shared" si="74"/>
        <v>31.03.2021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 t="str">
        <f t="shared" si="74"/>
        <v>31.03.2021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 t="str">
        <f t="shared" si="74"/>
        <v>31.03.2021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 t="str">
        <f t="shared" si="74"/>
        <v>31.03.2021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 t="str">
        <f t="shared" si="74"/>
        <v>31.03.2021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 t="str">
        <f t="shared" si="74"/>
        <v>31.03.2021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 t="str">
        <f t="shared" si="74"/>
        <v>31.03.2021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 t="str">
        <f aca="true" t="shared" si="77" ref="C1261:C1294">endDate</f>
        <v>31.03.2021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 t="str">
        <f t="shared" si="77"/>
        <v>31.03.2021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 t="str">
        <f t="shared" si="77"/>
        <v>31.03.2021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 t="str">
        <f t="shared" si="77"/>
        <v>31.03.2021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 t="str">
        <f t="shared" si="77"/>
        <v>31.03.2021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 t="str">
        <f t="shared" si="77"/>
        <v>31.03.2021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 t="str">
        <f t="shared" si="77"/>
        <v>31.03.2021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 t="str">
        <f t="shared" si="77"/>
        <v>31.03.2021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 t="str">
        <f t="shared" si="77"/>
        <v>31.03.2021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 t="str">
        <f t="shared" si="77"/>
        <v>31.03.2021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 t="str">
        <f t="shared" si="77"/>
        <v>31.03.2021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 t="str">
        <f t="shared" si="77"/>
        <v>31.03.2021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 t="str">
        <f t="shared" si="77"/>
        <v>31.03.2021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 t="str">
        <f t="shared" si="77"/>
        <v>31.03.2021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 t="str">
        <f t="shared" si="77"/>
        <v>31.03.2021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 t="str">
        <f t="shared" si="77"/>
        <v>31.03.2021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 t="str">
        <f t="shared" si="77"/>
        <v>31.03.2021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 t="str">
        <f t="shared" si="77"/>
        <v>31.03.2021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 t="str">
        <f t="shared" si="77"/>
        <v>31.03.2021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 t="str">
        <f t="shared" si="77"/>
        <v>31.03.2021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 t="str">
        <f t="shared" si="77"/>
        <v>31.03.2021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 t="str">
        <f t="shared" si="77"/>
        <v>31.03.2021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 t="str">
        <f t="shared" si="77"/>
        <v>31.03.2021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 t="str">
        <f t="shared" si="77"/>
        <v>31.03.2021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 t="str">
        <f t="shared" si="77"/>
        <v>31.03.2021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 t="str">
        <f t="shared" si="77"/>
        <v>31.03.2021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 t="str">
        <f t="shared" si="77"/>
        <v>31.03.2021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 t="str">
        <f t="shared" si="77"/>
        <v>31.03.2021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 t="str">
        <f t="shared" si="77"/>
        <v>31.03.2021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 t="str">
        <f t="shared" si="77"/>
        <v>31.03.2021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 t="str">
        <f t="shared" si="77"/>
        <v>31.03.2021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 t="str">
        <f t="shared" si="77"/>
        <v>31.03.2021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 t="str">
        <f t="shared" si="77"/>
        <v>31.03.2021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 t="str">
        <f t="shared" si="77"/>
        <v>31.03.2021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9">
      <selection activeCell="H71" sqref="H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1114</v>
      </c>
      <c r="D12" s="187">
        <v>1116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1114</v>
      </c>
      <c r="D20" s="567">
        <f>SUM(D12:D19)</f>
        <v>1116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-635</v>
      </c>
      <c r="H28" s="565">
        <f>SUM(H29:H31)</f>
        <v>-622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-698</v>
      </c>
      <c r="H30" s="187">
        <v>-685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-6</v>
      </c>
      <c r="H33" s="187">
        <v>-13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-641</v>
      </c>
      <c r="H34" s="567">
        <f>H28+H32+H33</f>
        <v>-635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2422</v>
      </c>
      <c r="H37" s="569">
        <f>H26+H18+H34</f>
        <v>2428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2250</v>
      </c>
      <c r="D56" s="571">
        <f>D20+D21+D22+D28+D33+D46+D52+D54+D55</f>
        <v>2252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70</v>
      </c>
      <c r="H61" s="565">
        <f>SUM(H62:H68)</f>
        <v>67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55</v>
      </c>
      <c r="H64" s="187">
        <v>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10</v>
      </c>
      <c r="H68" s="187">
        <v>8</v>
      </c>
    </row>
    <row r="69" spans="1:8" ht="15">
      <c r="A69" s="84" t="s">
        <v>210</v>
      </c>
      <c r="B69" s="86" t="s">
        <v>211</v>
      </c>
      <c r="C69" s="188">
        <v>2</v>
      </c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70</v>
      </c>
      <c r="H71" s="567">
        <f>H59+H60+H61+H69+H70</f>
        <v>67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219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70</v>
      </c>
      <c r="H79" s="569">
        <f>H71+H73+H75+H77</f>
        <v>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21</v>
      </c>
      <c r="D88" s="187">
        <v>24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242</v>
      </c>
      <c r="D94" s="571">
        <f>D65+D76+D85+D92+D93</f>
        <v>243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2492</v>
      </c>
      <c r="D95" s="573">
        <f>D94+D56</f>
        <v>2495</v>
      </c>
      <c r="E95" s="220" t="s">
        <v>916</v>
      </c>
      <c r="F95" s="476" t="s">
        <v>268</v>
      </c>
      <c r="G95" s="572">
        <f>G37+G40+G56+G79</f>
        <v>2492</v>
      </c>
      <c r="H95" s="573">
        <f>H37+H40+H56+H79</f>
        <v>2495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 t="str">
        <f>pdeReportingDate</f>
        <v>27.05.2021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</v>
      </c>
      <c r="D13" s="308">
        <v>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>
        <v>3</v>
      </c>
      <c r="H14" s="308">
        <v>3</v>
      </c>
    </row>
    <row r="15" spans="1:8" ht="15">
      <c r="A15" s="185" t="s">
        <v>287</v>
      </c>
      <c r="B15" s="181" t="s">
        <v>288</v>
      </c>
      <c r="C15" s="307">
        <v>3</v>
      </c>
      <c r="D15" s="308">
        <v>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1</v>
      </c>
      <c r="E16" s="227" t="s">
        <v>52</v>
      </c>
      <c r="F16" s="255" t="s">
        <v>292</v>
      </c>
      <c r="G16" s="597">
        <f>SUM(G12:G15)</f>
        <v>3</v>
      </c>
      <c r="H16" s="598">
        <f>SUM(H12:H15)</f>
        <v>3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</v>
      </c>
      <c r="D19" s="308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</v>
      </c>
      <c r="D22" s="598">
        <f>SUM(D12:D18)+D19</f>
        <v>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9</v>
      </c>
      <c r="D31" s="604">
        <f>D29+D22</f>
        <v>9</v>
      </c>
      <c r="E31" s="242" t="s">
        <v>800</v>
      </c>
      <c r="F31" s="257" t="s">
        <v>331</v>
      </c>
      <c r="G31" s="244">
        <f>G16+G18+G27</f>
        <v>3</v>
      </c>
      <c r="H31" s="245">
        <f>H16+H18+H27</f>
        <v>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</v>
      </c>
      <c r="H33" s="598">
        <f>IF((D31-H31)&gt;0,D31-H31,0)</f>
        <v>6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</v>
      </c>
      <c r="D36" s="606">
        <f>D31-D34+D35</f>
        <v>9</v>
      </c>
      <c r="E36" s="253" t="s">
        <v>346</v>
      </c>
      <c r="F36" s="247" t="s">
        <v>347</v>
      </c>
      <c r="G36" s="258">
        <f>G35-G34+G31</f>
        <v>3</v>
      </c>
      <c r="H36" s="259">
        <f>H35-H34+H31</f>
        <v>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</v>
      </c>
      <c r="H37" s="245">
        <f>IF((D36-H36)&gt;0,D36-H36,0)</f>
        <v>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</v>
      </c>
      <c r="H42" s="235">
        <f>IF(H37&gt;0,IF(D38+H37&lt;0,0,D38+H37),IF(D37-D38&lt;0,D38-D37,0))</f>
        <v>6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</v>
      </c>
      <c r="H44" s="259">
        <f>IF(D42=0,IF(H42-H43&gt;0,H42-H43+D43,0),IF(D42-D43&lt;0,D43-D42+H43,0))</f>
        <v>6</v>
      </c>
    </row>
    <row r="45" spans="1:8" ht="15.75" thickBot="1">
      <c r="A45" s="261" t="s">
        <v>371</v>
      </c>
      <c r="B45" s="262" t="s">
        <v>372</v>
      </c>
      <c r="C45" s="599">
        <f>C36+C38+C42</f>
        <v>9</v>
      </c>
      <c r="D45" s="600">
        <f>D36+D38+D42</f>
        <v>9</v>
      </c>
      <c r="E45" s="261" t="s">
        <v>373</v>
      </c>
      <c r="F45" s="263" t="s">
        <v>374</v>
      </c>
      <c r="G45" s="599">
        <f>G42+G36</f>
        <v>9</v>
      </c>
      <c r="H45" s="600">
        <f>H42+H36</f>
        <v>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 t="str">
        <f>pdeReportingDate</f>
        <v>27.05.2021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</v>
      </c>
      <c r="D11" s="187">
        <v>4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</v>
      </c>
      <c r="D12" s="187">
        <v>-2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-3</v>
      </c>
      <c r="D21" s="628">
        <f>SUM(D11:D20)</f>
        <v>-3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-3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</v>
      </c>
      <c r="D46" s="302">
        <f>D45+D44</f>
        <v>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 t="str">
        <f>pdeReportingDate</f>
        <v>27.05.2021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-698</v>
      </c>
      <c r="K13" s="554"/>
      <c r="L13" s="553">
        <f>SUM(C13:K13)</f>
        <v>2428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-698</v>
      </c>
      <c r="K17" s="622">
        <f t="shared" si="2"/>
        <v>0</v>
      </c>
      <c r="L17" s="553">
        <f t="shared" si="1"/>
        <v>2428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</v>
      </c>
      <c r="K18" s="554"/>
      <c r="L18" s="553">
        <f t="shared" si="1"/>
        <v>-6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-704</v>
      </c>
      <c r="K31" s="622">
        <f t="shared" si="6"/>
        <v>0</v>
      </c>
      <c r="L31" s="553">
        <f t="shared" si="1"/>
        <v>2422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-704</v>
      </c>
      <c r="K34" s="556">
        <f t="shared" si="7"/>
        <v>0</v>
      </c>
      <c r="L34" s="620">
        <f t="shared" si="1"/>
        <v>2422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 t="str">
        <f>pdeReportingDate</f>
        <v>27.05.2021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1114</v>
      </c>
      <c r="E11" s="319"/>
      <c r="F11" s="319"/>
      <c r="G11" s="320">
        <f>D11+E11-F11</f>
        <v>1114</v>
      </c>
      <c r="H11" s="319"/>
      <c r="I11" s="319"/>
      <c r="J11" s="320">
        <f>G11+H11-I11</f>
        <v>1114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1114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1114</v>
      </c>
      <c r="E19" s="321">
        <f>SUM(E11:E18)</f>
        <v>0</v>
      </c>
      <c r="F19" s="321">
        <f>SUM(F11:F18)</f>
        <v>0</v>
      </c>
      <c r="G19" s="320">
        <f t="shared" si="2"/>
        <v>1114</v>
      </c>
      <c r="H19" s="321">
        <f>SUM(H11:H18)</f>
        <v>0</v>
      </c>
      <c r="I19" s="321">
        <f>SUM(I11:I18)</f>
        <v>0</v>
      </c>
      <c r="J19" s="320">
        <f t="shared" si="3"/>
        <v>1114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2242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2242</v>
      </c>
      <c r="H42" s="340">
        <f t="shared" si="11"/>
        <v>0</v>
      </c>
      <c r="I42" s="340">
        <f t="shared" si="11"/>
        <v>0</v>
      </c>
      <c r="J42" s="340">
        <f t="shared" si="11"/>
        <v>2242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2242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 t="str">
        <f>pdeReportingDate</f>
        <v>27.05.2021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70</v>
      </c>
      <c r="D87" s="125">
        <f>SUM(D88:D92)+D96</f>
        <v>67</v>
      </c>
      <c r="E87" s="125">
        <f>SUM(E88:E92)+E96</f>
        <v>3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55</v>
      </c>
      <c r="D89" s="188">
        <v>54</v>
      </c>
      <c r="E89" s="127">
        <f t="shared" si="1"/>
        <v>1</v>
      </c>
      <c r="F89" s="187"/>
    </row>
    <row r="90" spans="1:6" ht="1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10</v>
      </c>
      <c r="D92" s="129">
        <f>SUM(D93:D95)</f>
        <v>8</v>
      </c>
      <c r="E92" s="129">
        <f>SUM(E93:E95)</f>
        <v>2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10</v>
      </c>
      <c r="D95" s="188">
        <v>8</v>
      </c>
      <c r="E95" s="127">
        <f t="shared" si="1"/>
        <v>2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70</v>
      </c>
      <c r="D98" s="424">
        <f>D87+D82+D77+D73+D97</f>
        <v>67</v>
      </c>
      <c r="E98" s="424">
        <f>E87+E82+E77+E73+E97</f>
        <v>3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70</v>
      </c>
      <c r="D99" s="418">
        <f>D98+D70+D68</f>
        <v>67</v>
      </c>
      <c r="E99" s="418">
        <f>E98+E70+E68</f>
        <v>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 t="str">
        <f>pdeReportingDate</f>
        <v>27.05.2021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 t="str">
        <f>pdeReportingDate</f>
        <v>27.05.2021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до 31.03.2021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2492</v>
      </c>
      <c r="D6" s="644">
        <f aca="true" t="shared" si="0" ref="D6:D15">C6-E6</f>
        <v>0</v>
      </c>
      <c r="E6" s="643">
        <f>'1-Баланс'!G95</f>
        <v>2492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2422</v>
      </c>
      <c r="D7" s="644">
        <f t="shared" si="0"/>
        <v>-641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-6</v>
      </c>
      <c r="D8" s="644">
        <f t="shared" si="0"/>
        <v>0</v>
      </c>
      <c r="E8" s="643">
        <f>ABS('2-Отчет за доходите'!C44)-ABS('2-Отчет за доходите'!G44)</f>
        <v>-6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21</v>
      </c>
      <c r="D10" s="644">
        <f t="shared" si="0"/>
        <v>0</v>
      </c>
      <c r="E10" s="643">
        <f>'3-Отчет за паричния поток'!C46</f>
        <v>21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2422</v>
      </c>
      <c r="D11" s="644">
        <f t="shared" si="0"/>
        <v>0</v>
      </c>
      <c r="E11" s="643">
        <f>'4-Отчет за собствения капитал'!L34</f>
        <v>2422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2021-05-28T08:52:36Z</dcterms:modified>
  <cp:category/>
  <cp:version/>
  <cp:contentType/>
  <cp:contentStatus/>
</cp:coreProperties>
</file>