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<sst xmlns="http://schemas.openxmlformats.org/spreadsheetml/2006/main" count="87" uniqueCount="80">
  <si>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</si>
  <si>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</si>
  <si>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</si>
  <si>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</si>
  <si>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</si>
  <si>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</si>
  <si>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</si>
  <si>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</si>
  <si>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</si>
  <si>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</si>
  <si>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</si>
  <si>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</si>
  <si>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</si>
  <si>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</si>
  <si>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</si>
  <si>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</si>
  <si>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</si>
  <si>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</si>
  <si>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</si>
  <si>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</si>
  <si>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</si>
  <si>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</si>
  <si>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</si>
  <si>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</si>
  <si>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</si>
  <si>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</si>
  <si>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</si>
  <si>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</si>
  <si>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</si>
  <si>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</si>
  <si>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</si>
  <si>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</si>
  <si>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</si>
  <si>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</si>
  <si>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</si>
  <si>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</si>
  <si>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</si>
  <si>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</si>
  <si>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</si>
  <si>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</si>
  <si>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</si>
  <si>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</si>
  <si>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</si>
  <si>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</si>
  <si>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</si>
  <si>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</si>
  <si>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</si>
  <si>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</si>
  <si>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</si>
  <si>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</si>
  <si>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</si>
  <si>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</si>
  <si>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</si>
  <si>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</si>
  <si>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</si>
  <si>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</si>
  <si>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</si>
  <si>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</si>
  <si>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</si>
  <si>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</si>
  <si>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</si>
  <si>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</si>
  <si>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</si>
  <si>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</si>
  <si>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</si>
  <si>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</si>
  <si>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</si>
  <si>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</si>
  <si>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</si>
  <si>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</si>
  <si>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</si>
  <si>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</si>
  <si>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</si>
  <si>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</si>
  <si>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</si>
  <si>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</si>
  <si>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</si>
  <si>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</si>
  <si>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Дата: 04.11.2014</t>
  </si>
  <si>
    <t>Отчетен период: към 31.10.2014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</si>
</sst>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3">
      <selection activeCell="J20" sqref="J20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75</v>
      </c>
      <c r="C3" s="14"/>
      <c r="D3" s="10"/>
      <c r="E3" s="10"/>
      <c r="F3" s="32" t="s">
        <v>76</v>
      </c>
      <c r="G3" s="32"/>
    </row>
    <row r="4" spans="2:7" ht="12">
      <c r="B4" s="12" t="s">
        <v>79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20343420</v>
      </c>
      <c r="G8" s="8">
        <v>18829400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f>-23291-2913162</f>
        <v>-2936453</v>
      </c>
      <c r="G10" s="27">
        <v>-2913308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-2936453</v>
      </c>
      <c r="G13" s="27">
        <v>-2913308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27">
        <v>1183062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v>2793460</v>
      </c>
      <c r="G17" s="2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-214610</v>
      </c>
      <c r="G18" s="27">
        <v>1610398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110069+561</f>
        <v>110630</v>
      </c>
      <c r="D19" s="8">
        <v>357004</v>
      </c>
      <c r="E19" s="21" t="s">
        <v>26</v>
      </c>
      <c r="F19" s="27">
        <f>F16+F17+F18</f>
        <v>2578850</v>
      </c>
      <c r="G19" s="27">
        <v>2793460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4735407</v>
      </c>
      <c r="D20" s="8">
        <v>3055357</v>
      </c>
      <c r="E20" s="22" t="s">
        <v>28</v>
      </c>
      <c r="F20" s="8">
        <f>F19+F13+F8</f>
        <v>19985817</v>
      </c>
      <c r="G20" s="8">
        <v>18709552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4846037</v>
      </c>
      <c r="D22" s="8">
        <v>3412361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13880796</v>
      </c>
      <c r="D24" s="8">
        <v>13989814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12407700</v>
      </c>
      <c r="D25" s="29">
        <v>12289987</v>
      </c>
      <c r="E25" s="8" t="s">
        <v>51</v>
      </c>
      <c r="F25" s="8">
        <f>SUM(F26:F28)</f>
        <v>43491</v>
      </c>
      <c r="G25" s="8">
        <v>40336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f>260+334+30</f>
        <v>624</v>
      </c>
      <c r="G26" s="6">
        <v>452</v>
      </c>
    </row>
    <row r="27" spans="2:7" ht="12">
      <c r="B27" s="6" t="s">
        <v>40</v>
      </c>
      <c r="C27" s="6">
        <f>1439773+33323</f>
        <v>1473096</v>
      </c>
      <c r="D27" s="30">
        <v>1699827</v>
      </c>
      <c r="E27" s="8" t="s">
        <v>39</v>
      </c>
      <c r="F27" s="6">
        <v>42867</v>
      </c>
      <c r="G27" s="6">
        <v>39884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/>
      <c r="G29" s="6">
        <v>2520</v>
      </c>
    </row>
    <row r="30" spans="2:7" ht="12">
      <c r="B30" s="6" t="s">
        <v>55</v>
      </c>
      <c r="C30" s="6">
        <v>1064825</v>
      </c>
      <c r="D30" s="2">
        <v>1015880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14945621</v>
      </c>
      <c r="D34" s="6">
        <v>15005694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/>
      <c r="G35" s="6">
        <v>10</v>
      </c>
    </row>
    <row r="36" spans="2:7" ht="13.5" customHeight="1">
      <c r="B36" s="8" t="s">
        <v>59</v>
      </c>
      <c r="C36" s="2">
        <v>57666</v>
      </c>
      <c r="D36" s="6">
        <v>37110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F25+F29+F366+F33+F35+F36</f>
        <v>43491</v>
      </c>
      <c r="G37" s="6">
        <v>42866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43491</v>
      </c>
      <c r="G38" s="6">
        <v>42866</v>
      </c>
    </row>
    <row r="39" spans="2:7" ht="12">
      <c r="B39" s="8" t="s">
        <v>41</v>
      </c>
      <c r="C39" s="6">
        <f>91664+88320</f>
        <v>179984</v>
      </c>
      <c r="D39" s="6">
        <v>297253</v>
      </c>
      <c r="E39" s="6"/>
      <c r="F39" s="6"/>
      <c r="G39" s="6"/>
    </row>
    <row r="40" spans="2:7" ht="12">
      <c r="B40" s="21" t="s">
        <v>14</v>
      </c>
      <c r="C40" s="6">
        <f>C36+C37+C38+C39</f>
        <v>237650</v>
      </c>
      <c r="D40" s="6">
        <v>334363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20029308</v>
      </c>
      <c r="D42" s="6">
        <v>18752418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20029308</v>
      </c>
      <c r="D44" s="8">
        <v>18752418</v>
      </c>
      <c r="E44" s="21" t="s">
        <v>34</v>
      </c>
      <c r="F44" s="6">
        <f>F38+F20</f>
        <v>20029308</v>
      </c>
      <c r="G44" s="6">
        <v>18752418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78</v>
      </c>
      <c r="C48" s="34" t="s">
        <v>71</v>
      </c>
      <c r="D48" s="34"/>
      <c r="E48" s="35" t="s">
        <v>73</v>
      </c>
      <c r="F48" s="35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2014-11-03T16:54:32Z</cp:lastPrinted>
  <dcterms:created xsi:type="dcterms:W3CDTF">2004-03-04T10:58:58Z</dcterms:created>
  <dcterms:modified xsi:type="dcterms:W3CDTF">2014-11-03T16:55:07Z</dcterms:modified>
  <cp:category/>
  <cp:version/>
  <cp:contentType/>
  <cp:contentStatus/>
</cp:coreProperties>
</file>