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9" activeTab="4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xlnm.Print_Area" localSheetId="0">'Balance'!$A$1:$C$71</definedName>
    <definedName name="_Ref149986744_5">'Notes'!#REF!</definedName>
    <definedName name="_Ref149988108_5">'Notes'!#REF!</definedName>
    <definedName name="_Toc95275307_5">'Notes'!#REF!</definedName>
  </definedNames>
  <calcPr fullCalcOnLoad="1"/>
</workbook>
</file>

<file path=xl/sharedStrings.xml><?xml version="1.0" encoding="utf-8"?>
<sst xmlns="http://schemas.openxmlformats.org/spreadsheetml/2006/main" count="193" uniqueCount="153">
  <si>
    <t>INVESTOR.BG Plc.</t>
  </si>
  <si>
    <t>BALANCE SHEET</t>
  </si>
  <si>
    <t>For the period ended 31 December 2012</t>
  </si>
  <si>
    <t>BGN’000s</t>
  </si>
  <si>
    <t>ASSETS</t>
  </si>
  <si>
    <t>Non-current assets</t>
  </si>
  <si>
    <t>Computers</t>
  </si>
  <si>
    <t>Vehicles</t>
  </si>
  <si>
    <t>Office equipment</t>
  </si>
  <si>
    <t>Non-current tangible assets</t>
  </si>
  <si>
    <t>Ownership rights</t>
  </si>
  <si>
    <t>Software</t>
  </si>
  <si>
    <t>Non-current intangible assets</t>
  </si>
  <si>
    <t>Investment in daughter companies</t>
  </si>
  <si>
    <t>Deferred tax assets</t>
  </si>
  <si>
    <t>Total Non-current assets</t>
  </si>
  <si>
    <t>Current assets</t>
  </si>
  <si>
    <t>Current receivables</t>
  </si>
  <si>
    <t>Receivables from related parties</t>
  </si>
  <si>
    <t>Trade receivables and advances to suppliers</t>
  </si>
  <si>
    <t>Advance payments</t>
  </si>
  <si>
    <t>Refundable taxes</t>
  </si>
  <si>
    <t>Bank deposits</t>
  </si>
  <si>
    <t>Other receivables</t>
  </si>
  <si>
    <t>Deferred expenses</t>
  </si>
  <si>
    <t>Total Current receivables</t>
  </si>
  <si>
    <t>Financial assets held for trading (bonds &amp; shares)</t>
  </si>
  <si>
    <t>Current financial assets</t>
  </si>
  <si>
    <t>Financial assets held for sale</t>
  </si>
  <si>
    <t>Cash and cash equivalents</t>
  </si>
  <si>
    <t>Cash in hand</t>
  </si>
  <si>
    <t>Cash in bank</t>
  </si>
  <si>
    <t>Total cash and cash equivalents</t>
  </si>
  <si>
    <t>Total current assets</t>
  </si>
  <si>
    <t>TOTAL ASSETS</t>
  </si>
  <si>
    <t>EQUITY</t>
  </si>
  <si>
    <t>Share capital</t>
  </si>
  <si>
    <t>Redeemed own shares</t>
  </si>
  <si>
    <t xml:space="preserve">Premium reserves </t>
  </si>
  <si>
    <t>Revaluation reserves</t>
  </si>
  <si>
    <t>Other Reserves</t>
  </si>
  <si>
    <t>Retained earnings</t>
  </si>
  <si>
    <t>Uncovered loss</t>
  </si>
  <si>
    <t>Net result for the period</t>
  </si>
  <si>
    <t>Total equity</t>
  </si>
  <si>
    <t>LIABILITIES</t>
  </si>
  <si>
    <t>Non-current</t>
  </si>
  <si>
    <t>Total non-current liabilities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</si>
  <si>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</si>
  <si>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</si>
  <si>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</si>
  <si>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</si>
  <si>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</si>
  <si>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</si>
  <si>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</si>
  <si>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</si>
  <si>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</si>
  <si>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Other</t>
  </si>
  <si>
    <t>Deferred income</t>
  </si>
  <si>
    <t>Total current liabilities</t>
  </si>
  <si>
    <t>Total liabilities</t>
  </si>
  <si>
    <t>TOTAL EQUITY AND LIABILITIES</t>
  </si>
  <si>
    <t>Prepared by: G. Kaleva</t>
  </si>
  <si>
    <t>CEO: S. Till</t>
  </si>
  <si>
    <t>INCOME STATEMENT</t>
  </si>
  <si>
    <t>Revenue from sales of services</t>
  </si>
  <si>
    <t>Other revenue</t>
  </si>
  <si>
    <t>Total revenue</t>
  </si>
  <si>
    <t>Cost of materials</t>
  </si>
  <si>
    <t>Services</t>
  </si>
  <si>
    <t>Depreciation</t>
  </si>
  <si>
    <t>Salaries</t>
  </si>
  <si>
    <t>Social securities</t>
  </si>
  <si>
    <t>Other expenses</t>
  </si>
  <si>
    <t>Total costs</t>
  </si>
  <si>
    <t>Financial income</t>
  </si>
  <si>
    <t xml:space="preserve">Financial expenses </t>
  </si>
  <si>
    <t xml:space="preserve">Operating Result </t>
  </si>
  <si>
    <t>Corporate Income Tax</t>
  </si>
  <si>
    <t>Deferred taxes</t>
  </si>
  <si>
    <t>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</si>
  <si>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</si>
  <si>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</si>
  <si>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</si>
  <si>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</si>
  <si>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Taxes paid</t>
  </si>
  <si>
    <t>Corporate income tax paid</t>
  </si>
  <si>
    <t>Proceeds from financial assets held for trade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</si>
  <si>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</si>
  <si>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</si>
  <si>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</si>
  <si>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</si>
  <si>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</si>
  <si>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Receipts from sold assets</t>
  </si>
  <si>
    <t>Loans granted</t>
  </si>
  <si>
    <t>Purchase of investments</t>
  </si>
  <si>
    <t>Receivables from granted loans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</si>
  <si>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</si>
  <si>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</si>
  <si>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</si>
  <si>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</si>
  <si>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</si>
  <si>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Loans  paid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</si>
  <si>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</si>
  <si>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</si>
  <si>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</si>
  <si>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</si>
  <si>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</si>
  <si>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</si>
  <si>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</si>
  <si>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>CONSOLIDATED STATEMENT OF CHANGES IN EQUITY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</si>
  <si>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</si>
  <si>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</si>
  <si>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</si>
  <si>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</si>
  <si>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Total</t>
  </si>
  <si>
    <t>Balance 01 January 2012</t>
  </si>
  <si>
    <t>Change in accounting policy</t>
  </si>
  <si>
    <t>Profit sharing</t>
  </si>
  <si>
    <t>Other changes in equity</t>
  </si>
  <si>
    <t>Balance 31 December 2012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</si>
  <si>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</si>
  <si>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</si>
  <si>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For the period ended 31 December  2012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</si>
  <si>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</si>
  <si>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</si>
  <si>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</si>
  <si>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</si>
  <si>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r>
      <t xml:space="preserve">At the beginning of 2004 the capital was increased again to BGN 280,000. In July 2004 the company carried out </t>
    </r>
    <r>
      <rPr>
        <b/>
        <sz val="11"/>
        <rFont val="Arial"/>
        <family val="2"/>
      </rPr>
      <t>the first Initial Public Offering (IPO) in Bulgaria</t>
    </r>
    <r>
      <rPr>
        <sz val="11"/>
        <rFont val="Arial"/>
        <family val="2"/>
      </rPr>
      <t xml:space="preserve">, raising BGN 1,066,424.
</t>
    </r>
  </si>
  <si>
    <t xml:space="preserve">In December 2004 it increased its shareholders' equity to BGN 1,199 thousands
</t>
  </si>
  <si>
    <t xml:space="preserve">In May 2011 it new increased its shareholders' equity to BGN 1,439 thousands
</t>
  </si>
  <si>
    <t>The Company managed  the following websites: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</si>
  <si>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</si>
  <si>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</si>
  <si>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</si>
  <si>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</si>
  <si>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</si>
  <si>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</si>
  <si>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</si>
  <si>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</si>
  <si>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</si>
  <si>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</si>
  <si>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Automedia.bg</t>
  </si>
  <si>
    <t>Teenproblem.net</t>
  </si>
  <si>
    <t>Imoti.net</t>
  </si>
  <si>
    <t>Az-deteto.bg</t>
  </si>
  <si>
    <t>Az-jenata.bg</t>
  </si>
  <si>
    <t>LudiMladi</t>
  </si>
  <si>
    <t>Puls.bg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</si>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</sst>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#0"/>
    <numFmt numFmtId="166" formatCode="D/MM/YYYY&quot; г.&quot;"/>
    <numFmt numFmtId="167" formatCode="_(* #,##0_);_(* \(#,##0\);_(* \-_);_(@_)"/>
    <numFmt numFmtId="168" formatCode="0"/>
    <numFmt numFmtId="169" formatCode="_(* #,##0.00_);_(* \(#,##0\);_(* \-_);_(@_)"/>
  </numFmts>
  <fonts count="22">
    <font>
      <sz val="10"/>
      <name val="Arial"/>
      <family val="2"/>
    </font>
    <font>
      <sz val="10"/>
      <name val="Timok"/>
      <family val="0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90">
    <xf numFmtId="164" fontId="0" fillId="0" borderId="0" xfId="0" applyAlignment="1">
      <alignment/>
    </xf>
    <xf numFmtId="164" fontId="2" fillId="0" borderId="0" xfId="21" applyFont="1" applyAlignment="1" applyProtection="1">
      <alignment vertical="top" wrapText="1"/>
      <protection locked="0"/>
    </xf>
    <xf numFmtId="165" fontId="2" fillId="0" borderId="0" xfId="21" applyNumberFormat="1" applyFont="1" applyAlignment="1" applyProtection="1">
      <alignment vertical="top" wrapText="1"/>
      <protection locked="0"/>
    </xf>
    <xf numFmtId="164" fontId="2" fillId="0" borderId="0" xfId="21" applyFont="1" applyAlignment="1">
      <alignment vertical="top"/>
      <protection/>
    </xf>
    <xf numFmtId="164" fontId="3" fillId="0" borderId="0" xfId="20" applyNumberFormat="1" applyFont="1" applyFill="1" applyBorder="1" applyAlignment="1" applyProtection="1">
      <alignment horizontal="center" vertical="center"/>
      <protection locked="0"/>
    </xf>
    <xf numFmtId="164" fontId="5" fillId="0" borderId="0" xfId="21" applyFont="1" applyBorder="1" applyAlignment="1" applyProtection="1">
      <alignment horizontal="center" vertical="top"/>
      <protection locked="0"/>
    </xf>
    <xf numFmtId="164" fontId="6" fillId="0" borderId="0" xfId="21" applyFont="1" applyBorder="1" applyAlignment="1" applyProtection="1">
      <alignment horizontal="center" vertical="top"/>
      <protection locked="0"/>
    </xf>
    <xf numFmtId="164" fontId="5" fillId="0" borderId="0" xfId="21" applyFont="1" applyBorder="1" applyAlignment="1" applyProtection="1">
      <alignment vertical="top" wrapText="1"/>
      <protection locked="0"/>
    </xf>
    <xf numFmtId="165" fontId="7" fillId="0" borderId="0" xfId="22" applyNumberFormat="1" applyFont="1" applyBorder="1" applyAlignment="1" applyProtection="1">
      <alignment horizontal="right" wrapText="1"/>
      <protection locked="0"/>
    </xf>
    <xf numFmtId="164" fontId="5" fillId="0" borderId="1" xfId="21" applyFont="1" applyBorder="1" applyAlignment="1" applyProtection="1">
      <alignment horizontal="left" vertical="center"/>
      <protection/>
    </xf>
    <xf numFmtId="166" fontId="5" fillId="0" borderId="1" xfId="21" applyNumberFormat="1" applyFont="1" applyBorder="1" applyAlignment="1" applyProtection="1">
      <alignment horizontal="right" vertical="center"/>
      <protection/>
    </xf>
    <xf numFmtId="164" fontId="8" fillId="2" borderId="2" xfId="21" applyFont="1" applyFill="1" applyBorder="1" applyAlignment="1" applyProtection="1">
      <alignment horizontal="left" wrapText="1"/>
      <protection/>
    </xf>
    <xf numFmtId="164" fontId="5" fillId="0" borderId="0" xfId="21" applyFont="1" applyBorder="1" applyAlignment="1">
      <alignment vertical="top"/>
      <protection/>
    </xf>
    <xf numFmtId="164" fontId="5" fillId="0" borderId="0" xfId="21" applyFont="1" applyAlignment="1">
      <alignment vertical="top"/>
      <protection/>
    </xf>
    <xf numFmtId="164" fontId="2" fillId="0" borderId="3" xfId="0" applyFont="1" applyBorder="1" applyAlignment="1">
      <alignment wrapText="1"/>
    </xf>
    <xf numFmtId="165" fontId="9" fillId="0" borderId="3" xfId="0" applyNumberFormat="1" applyFont="1" applyBorder="1" applyAlignment="1">
      <alignment horizontal="right" vertical="top" wrapText="1"/>
    </xf>
    <xf numFmtId="164" fontId="2" fillId="0" borderId="0" xfId="21" applyFont="1" applyAlignment="1">
      <alignment/>
      <protection/>
    </xf>
    <xf numFmtId="164" fontId="2" fillId="0" borderId="2" xfId="0" applyFont="1" applyBorder="1" applyAlignment="1">
      <alignment wrapText="1"/>
    </xf>
    <xf numFmtId="165" fontId="9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5" fontId="8" fillId="0" borderId="1" xfId="0" applyNumberFormat="1" applyFont="1" applyBorder="1" applyAlignment="1">
      <alignment horizontal="right" vertical="top" wrapText="1"/>
    </xf>
    <xf numFmtId="164" fontId="5" fillId="0" borderId="0" xfId="21" applyFont="1" applyAlignment="1">
      <alignment/>
      <protection/>
    </xf>
    <xf numFmtId="164" fontId="5" fillId="0" borderId="2" xfId="0" applyFont="1" applyBorder="1" applyAlignment="1">
      <alignment wrapText="1"/>
    </xf>
    <xf numFmtId="167" fontId="10" fillId="0" borderId="1" xfId="0" applyNumberFormat="1" applyFont="1" applyBorder="1" applyAlignment="1">
      <alignment horizontal="right" vertical="top" wrapText="1"/>
    </xf>
    <xf numFmtId="167" fontId="10" fillId="0" borderId="2" xfId="0" applyNumberFormat="1" applyFont="1" applyBorder="1" applyAlignment="1">
      <alignment horizontal="right" vertical="top" wrapText="1"/>
    </xf>
    <xf numFmtId="164" fontId="8" fillId="0" borderId="3" xfId="0" applyFont="1" applyBorder="1" applyAlignment="1">
      <alignment horizontal="justify" vertical="top" wrapText="1"/>
    </xf>
    <xf numFmtId="164" fontId="9" fillId="0" borderId="0" xfId="0" applyFont="1" applyAlignment="1">
      <alignment horizontal="justify" vertical="top" wrapText="1"/>
    </xf>
    <xf numFmtId="164" fontId="9" fillId="0" borderId="0" xfId="0" applyFont="1" applyAlignment="1">
      <alignment horizontal="right" vertical="top" wrapText="1"/>
    </xf>
    <xf numFmtId="164" fontId="8" fillId="2" borderId="4" xfId="21" applyFont="1" applyFill="1" applyBorder="1" applyAlignment="1" applyProtection="1">
      <alignment horizontal="left" wrapText="1"/>
      <protection/>
    </xf>
    <xf numFmtId="164" fontId="2" fillId="0" borderId="5" xfId="21" applyFont="1" applyBorder="1" applyAlignment="1">
      <alignment/>
      <protection/>
    </xf>
    <xf numFmtId="164" fontId="5" fillId="0" borderId="6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2" xfId="0" applyFont="1" applyBorder="1" applyAlignment="1">
      <alignment/>
    </xf>
    <xf numFmtId="167" fontId="11" fillId="0" borderId="2" xfId="0" applyNumberFormat="1" applyFont="1" applyBorder="1" applyAlignment="1">
      <alignment horizontal="right" vertical="top" wrapText="1"/>
    </xf>
    <xf numFmtId="164" fontId="9" fillId="0" borderId="7" xfId="0" applyFont="1" applyBorder="1" applyAlignment="1">
      <alignment horizontal="justify" vertical="top" wrapText="1"/>
    </xf>
    <xf numFmtId="164" fontId="9" fillId="0" borderId="1" xfId="0" applyFont="1" applyBorder="1" applyAlignment="1">
      <alignment horizontal="right" vertical="top" wrapText="1"/>
    </xf>
    <xf numFmtId="164" fontId="9" fillId="0" borderId="2" xfId="0" applyFont="1" applyBorder="1" applyAlignment="1">
      <alignment horizontal="justify" vertical="top" wrapText="1"/>
    </xf>
    <xf numFmtId="164" fontId="8" fillId="0" borderId="2" xfId="0" applyFont="1" applyBorder="1" applyAlignment="1">
      <alignment horizontal="left" vertical="top" wrapText="1"/>
    </xf>
    <xf numFmtId="164" fontId="8" fillId="0" borderId="2" xfId="0" applyFont="1" applyBorder="1" applyAlignment="1">
      <alignment horizontal="justify" vertical="top" wrapText="1"/>
    </xf>
    <xf numFmtId="165" fontId="8" fillId="0" borderId="3" xfId="0" applyNumberFormat="1" applyFont="1" applyBorder="1" applyAlignment="1">
      <alignment horizontal="right" vertical="top" wrapText="1"/>
    </xf>
    <xf numFmtId="164" fontId="8" fillId="0" borderId="8" xfId="0" applyFont="1" applyBorder="1" applyAlignment="1">
      <alignment horizontal="justify" vertical="top" wrapText="1"/>
    </xf>
    <xf numFmtId="165" fontId="8" fillId="0" borderId="8" xfId="0" applyNumberFormat="1" applyFont="1" applyBorder="1" applyAlignment="1">
      <alignment horizontal="right" vertical="top" wrapText="1"/>
    </xf>
    <xf numFmtId="164" fontId="8" fillId="0" borderId="9" xfId="0" applyFont="1" applyBorder="1" applyAlignment="1">
      <alignment vertical="top" wrapText="1"/>
    </xf>
    <xf numFmtId="165" fontId="8" fillId="0" borderId="10" xfId="0" applyNumberFormat="1" applyFont="1" applyBorder="1" applyAlignment="1">
      <alignment horizontal="right" vertical="top" wrapText="1"/>
    </xf>
    <xf numFmtId="164" fontId="8" fillId="0" borderId="0" xfId="0" applyFont="1" applyBorder="1" applyAlignment="1">
      <alignment vertical="top" wrapText="1"/>
    </xf>
    <xf numFmtId="165" fontId="8" fillId="0" borderId="0" xfId="0" applyNumberFormat="1" applyFont="1" applyBorder="1" applyAlignment="1">
      <alignment horizontal="right" vertical="top" wrapText="1"/>
    </xf>
    <xf numFmtId="164" fontId="2" fillId="0" borderId="0" xfId="0" applyFont="1" applyAlignment="1">
      <alignment/>
    </xf>
    <xf numFmtId="164" fontId="8" fillId="0" borderId="6" xfId="0" applyFont="1" applyBorder="1" applyAlignment="1">
      <alignment vertical="top" wrapText="1"/>
    </xf>
    <xf numFmtId="166" fontId="2" fillId="0" borderId="2" xfId="21" applyNumberFormat="1" applyFont="1" applyBorder="1" applyAlignment="1" applyProtection="1">
      <alignment horizontal="right" vertical="center" wrapText="1"/>
      <protection/>
    </xf>
    <xf numFmtId="165" fontId="9" fillId="0" borderId="2" xfId="0" applyNumberFormat="1" applyFont="1" applyFill="1" applyBorder="1" applyAlignment="1">
      <alignment horizontal="right" vertical="top" wrapText="1"/>
    </xf>
    <xf numFmtId="167" fontId="2" fillId="0" borderId="2" xfId="0" applyNumberFormat="1" applyFont="1" applyFill="1" applyBorder="1" applyAlignment="1">
      <alignment/>
    </xf>
    <xf numFmtId="168" fontId="2" fillId="0" borderId="2" xfId="21" applyNumberFormat="1" applyFont="1" applyFill="1" applyBorder="1" applyAlignment="1" applyProtection="1">
      <alignment vertical="top" wrapText="1"/>
      <protection locked="0"/>
    </xf>
    <xf numFmtId="164" fontId="8" fillId="0" borderId="11" xfId="0" applyFont="1" applyBorder="1" applyAlignment="1">
      <alignment vertical="top" wrapText="1"/>
    </xf>
    <xf numFmtId="165" fontId="8" fillId="0" borderId="12" xfId="0" applyNumberFormat="1" applyFont="1" applyBorder="1" applyAlignment="1">
      <alignment horizontal="right" vertical="top" wrapText="1"/>
    </xf>
    <xf numFmtId="165" fontId="8" fillId="0" borderId="9" xfId="0" applyNumberFormat="1" applyFont="1" applyBorder="1" applyAlignment="1">
      <alignment horizontal="right" vertical="top" wrapText="1"/>
    </xf>
    <xf numFmtId="164" fontId="9" fillId="0" borderId="0" xfId="0" applyFont="1" applyAlignment="1">
      <alignment vertical="top" wrapText="1"/>
    </xf>
    <xf numFmtId="164" fontId="5" fillId="0" borderId="7" xfId="21" applyFont="1" applyBorder="1" applyAlignment="1" applyProtection="1">
      <alignment horizontal="left" vertical="center"/>
      <protection/>
    </xf>
    <xf numFmtId="164" fontId="5" fillId="0" borderId="4" xfId="21" applyFont="1" applyBorder="1" applyAlignment="1" applyProtection="1">
      <alignment horizontal="left" vertical="center"/>
      <protection/>
    </xf>
    <xf numFmtId="164" fontId="8" fillId="2" borderId="7" xfId="21" applyFont="1" applyFill="1" applyBorder="1" applyAlignment="1" applyProtection="1">
      <alignment horizontal="left" wrapText="1"/>
      <protection/>
    </xf>
    <xf numFmtId="164" fontId="8" fillId="2" borderId="13" xfId="21" applyFont="1" applyFill="1" applyBorder="1" applyAlignment="1" applyProtection="1">
      <alignment horizontal="left" wrapText="1"/>
      <protection/>
    </xf>
    <xf numFmtId="164" fontId="8" fillId="0" borderId="2" xfId="0" applyFont="1" applyBorder="1" applyAlignment="1">
      <alignment vertical="top" wrapText="1"/>
    </xf>
    <xf numFmtId="164" fontId="9" fillId="0" borderId="2" xfId="0" applyFont="1" applyBorder="1" applyAlignment="1">
      <alignment vertical="top" wrapText="1"/>
    </xf>
    <xf numFmtId="164" fontId="9" fillId="0" borderId="3" xfId="0" applyFont="1" applyBorder="1" applyAlignment="1">
      <alignment vertical="top" wrapText="1"/>
    </xf>
    <xf numFmtId="164" fontId="2" fillId="0" borderId="1" xfId="0" applyFont="1" applyBorder="1" applyAlignment="1">
      <alignment/>
    </xf>
    <xf numFmtId="165" fontId="9" fillId="0" borderId="1" xfId="0" applyNumberFormat="1" applyFont="1" applyBorder="1" applyAlignment="1">
      <alignment horizontal="right" vertical="top" wrapText="1"/>
    </xf>
    <xf numFmtId="164" fontId="9" fillId="0" borderId="1" xfId="0" applyFont="1" applyBorder="1" applyAlignment="1">
      <alignment vertical="top" wrapText="1"/>
    </xf>
    <xf numFmtId="164" fontId="8" fillId="0" borderId="7" xfId="0" applyFont="1" applyBorder="1" applyAlignment="1">
      <alignment vertical="top" wrapText="1"/>
    </xf>
    <xf numFmtId="165" fontId="8" fillId="0" borderId="1" xfId="0" applyNumberFormat="1" applyFont="1" applyBorder="1" applyAlignment="1" applyProtection="1">
      <alignment horizontal="right" vertical="top" wrapText="1"/>
      <protection locked="0"/>
    </xf>
    <xf numFmtId="164" fontId="2" fillId="0" borderId="0" xfId="21" applyFont="1" applyBorder="1" applyAlignment="1">
      <alignment/>
      <protection/>
    </xf>
    <xf numFmtId="164" fontId="8" fillId="0" borderId="14" xfId="0" applyFont="1" applyBorder="1" applyAlignment="1">
      <alignment vertical="top" wrapText="1"/>
    </xf>
    <xf numFmtId="165" fontId="8" fillId="0" borderId="14" xfId="0" applyNumberFormat="1" applyFont="1" applyBorder="1" applyAlignment="1">
      <alignment vertical="top" wrapText="1"/>
    </xf>
    <xf numFmtId="165" fontId="8" fillId="0" borderId="11" xfId="0" applyNumberFormat="1" applyFont="1" applyBorder="1" applyAlignment="1">
      <alignment vertical="top" wrapText="1"/>
    </xf>
    <xf numFmtId="164" fontId="11" fillId="2" borderId="0" xfId="21" applyFont="1" applyFill="1" applyBorder="1" applyAlignment="1" applyProtection="1">
      <alignment wrapText="1"/>
      <protection/>
    </xf>
    <xf numFmtId="165" fontId="7" fillId="2" borderId="0" xfId="21" applyNumberFormat="1" applyFont="1" applyFill="1" applyBorder="1" applyAlignment="1" applyProtection="1">
      <alignment wrapText="1"/>
      <protection locked="0"/>
    </xf>
    <xf numFmtId="164" fontId="7" fillId="0" borderId="0" xfId="21" applyFont="1" applyAlignment="1">
      <alignment/>
      <protection/>
    </xf>
    <xf numFmtId="164" fontId="11" fillId="0" borderId="0" xfId="0" applyFont="1" applyAlignment="1">
      <alignment vertical="top" wrapText="1"/>
    </xf>
    <xf numFmtId="164" fontId="11" fillId="0" borderId="0" xfId="0" applyFont="1" applyBorder="1" applyAlignment="1">
      <alignment vertical="top" wrapText="1"/>
    </xf>
    <xf numFmtId="164" fontId="2" fillId="0" borderId="0" xfId="23" applyFont="1" applyBorder="1" applyAlignment="1">
      <alignment vertical="center" wrapText="1"/>
      <protection/>
    </xf>
    <xf numFmtId="165" fontId="2" fillId="0" borderId="0" xfId="23" applyNumberFormat="1" applyFont="1" applyBorder="1" applyAlignment="1">
      <alignment vertical="center" wrapText="1"/>
      <protection/>
    </xf>
    <xf numFmtId="165" fontId="2" fillId="0" borderId="0" xfId="23" applyNumberFormat="1" applyFont="1" applyBorder="1" applyAlignment="1">
      <alignment vertical="center"/>
      <protection/>
    </xf>
    <xf numFmtId="164" fontId="2" fillId="0" borderId="0" xfId="23" applyFont="1" applyBorder="1" applyAlignment="1">
      <alignment vertical="center"/>
      <protection/>
    </xf>
    <xf numFmtId="164" fontId="5" fillId="0" borderId="0" xfId="23" applyNumberFormat="1" applyFont="1" applyBorder="1" applyAlignment="1" applyProtection="1">
      <alignment vertical="center"/>
      <protection locked="0"/>
    </xf>
    <xf numFmtId="164" fontId="2" fillId="0" borderId="0" xfId="21" applyFont="1" applyBorder="1" applyAlignment="1">
      <alignment vertical="top"/>
      <protection/>
    </xf>
    <xf numFmtId="164" fontId="5" fillId="0" borderId="2" xfId="21" applyFont="1" applyBorder="1" applyAlignment="1" applyProtection="1">
      <alignment horizontal="left" vertical="center"/>
      <protection/>
    </xf>
    <xf numFmtId="166" fontId="5" fillId="0" borderId="2" xfId="21" applyNumberFormat="1" applyFont="1" applyBorder="1" applyAlignment="1" applyProtection="1">
      <alignment horizontal="right" vertical="center"/>
      <protection/>
    </xf>
    <xf numFmtId="164" fontId="2" fillId="0" borderId="6" xfId="0" applyFont="1" applyBorder="1" applyAlignment="1">
      <alignment wrapText="1"/>
    </xf>
    <xf numFmtId="165" fontId="9" fillId="0" borderId="15" xfId="0" applyNumberFormat="1" applyFont="1" applyBorder="1" applyAlignment="1">
      <alignment horizontal="right" vertical="top" wrapText="1"/>
    </xf>
    <xf numFmtId="164" fontId="9" fillId="0" borderId="2" xfId="0" applyFont="1" applyBorder="1" applyAlignment="1">
      <alignment horizontal="left" vertical="top" wrapText="1"/>
    </xf>
    <xf numFmtId="167" fontId="2" fillId="0" borderId="3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167" fontId="5" fillId="0" borderId="2" xfId="0" applyNumberFormat="1" applyFont="1" applyFill="1" applyBorder="1" applyAlignment="1">
      <alignment/>
    </xf>
    <xf numFmtId="167" fontId="5" fillId="0" borderId="0" xfId="0" applyNumberFormat="1" applyFont="1" applyBorder="1" applyAlignment="1">
      <alignment/>
    </xf>
    <xf numFmtId="167" fontId="5" fillId="0" borderId="16" xfId="0" applyNumberFormat="1" applyFont="1" applyBorder="1" applyAlignment="1">
      <alignment/>
    </xf>
    <xf numFmtId="167" fontId="5" fillId="0" borderId="17" xfId="0" applyNumberFormat="1" applyFont="1" applyBorder="1" applyAlignment="1">
      <alignment/>
    </xf>
    <xf numFmtId="167" fontId="5" fillId="0" borderId="2" xfId="0" applyNumberFormat="1" applyFont="1" applyBorder="1" applyAlignment="1">
      <alignment/>
    </xf>
    <xf numFmtId="167" fontId="2" fillId="0" borderId="3" xfId="0" applyNumberFormat="1" applyFont="1" applyBorder="1" applyAlignment="1">
      <alignment/>
    </xf>
    <xf numFmtId="167" fontId="11" fillId="0" borderId="3" xfId="0" applyNumberFormat="1" applyFont="1" applyBorder="1" applyAlignment="1">
      <alignment horizontal="right" vertical="top" wrapText="1"/>
    </xf>
    <xf numFmtId="167" fontId="2" fillId="0" borderId="2" xfId="0" applyNumberFormat="1" applyFont="1" applyBorder="1" applyAlignment="1">
      <alignment/>
    </xf>
    <xf numFmtId="164" fontId="9" fillId="0" borderId="0" xfId="0" applyFont="1" applyBorder="1" applyAlignment="1">
      <alignment vertical="top" wrapText="1"/>
    </xf>
    <xf numFmtId="165" fontId="9" fillId="0" borderId="0" xfId="0" applyNumberFormat="1" applyFont="1" applyBorder="1" applyAlignment="1">
      <alignment horizontal="right" vertical="top" wrapText="1"/>
    </xf>
    <xf numFmtId="164" fontId="12" fillId="0" borderId="0" xfId="23" applyFont="1" applyBorder="1" applyAlignment="1" applyProtection="1">
      <alignment horizontal="right" vertical="center" wrapText="1"/>
      <protection/>
    </xf>
    <xf numFmtId="165" fontId="7" fillId="0" borderId="0" xfId="23" applyNumberFormat="1" applyFont="1" applyBorder="1" applyAlignment="1" applyProtection="1">
      <alignment horizontal="center" vertical="center" wrapText="1"/>
      <protection/>
    </xf>
    <xf numFmtId="165" fontId="6" fillId="2" borderId="0" xfId="23" applyNumberFormat="1" applyFont="1" applyFill="1" applyBorder="1" applyAlignment="1" applyProtection="1">
      <alignment vertical="center" wrapText="1"/>
      <protection/>
    </xf>
    <xf numFmtId="164" fontId="7" fillId="0" borderId="0" xfId="23" applyFont="1" applyBorder="1" applyAlignment="1">
      <alignment vertical="center"/>
      <protection/>
    </xf>
    <xf numFmtId="164" fontId="7" fillId="0" borderId="0" xfId="22" applyFont="1" applyAlignment="1" applyProtection="1">
      <alignment wrapText="1"/>
      <protection/>
    </xf>
    <xf numFmtId="164" fontId="7" fillId="0" borderId="0" xfId="22" applyFont="1" applyFill="1" applyAlignment="1" applyProtection="1">
      <alignment wrapText="1"/>
      <protection/>
    </xf>
    <xf numFmtId="164" fontId="13" fillId="0" borderId="0" xfId="22" applyFont="1" applyAlignment="1" applyProtection="1">
      <alignment horizontal="center" wrapText="1"/>
      <protection locked="0"/>
    </xf>
    <xf numFmtId="164" fontId="6" fillId="0" borderId="0" xfId="21" applyFont="1" applyBorder="1" applyAlignment="1" applyProtection="1">
      <alignment vertical="top" wrapText="1"/>
      <protection locked="0"/>
    </xf>
    <xf numFmtId="164" fontId="7" fillId="0" borderId="0" xfId="21" applyFont="1" applyFill="1" applyAlignment="1" applyProtection="1">
      <alignment vertical="top" wrapText="1"/>
      <protection locked="0"/>
    </xf>
    <xf numFmtId="164" fontId="14" fillId="0" borderId="0" xfId="22" applyFont="1" applyAlignment="1" applyProtection="1">
      <alignment wrapText="1"/>
      <protection/>
    </xf>
    <xf numFmtId="164" fontId="7" fillId="0" borderId="0" xfId="22" applyFont="1" applyBorder="1" applyAlignment="1" applyProtection="1">
      <alignment wrapText="1"/>
      <protection/>
    </xf>
    <xf numFmtId="167" fontId="11" fillId="0" borderId="1" xfId="0" applyNumberFormat="1" applyFont="1" applyBorder="1" applyAlignment="1">
      <alignment horizontal="right" vertical="top" wrapText="1"/>
    </xf>
    <xf numFmtId="167" fontId="8" fillId="0" borderId="2" xfId="0" applyNumberFormat="1" applyFont="1" applyBorder="1" applyAlignment="1">
      <alignment horizontal="right" vertical="top" wrapText="1"/>
    </xf>
    <xf numFmtId="164" fontId="2" fillId="0" borderId="18" xfId="0" applyFont="1" applyBorder="1" applyAlignment="1">
      <alignment vertical="top" wrapText="1"/>
    </xf>
    <xf numFmtId="167" fontId="9" fillId="0" borderId="14" xfId="0" applyNumberFormat="1" applyFont="1" applyBorder="1" applyAlignment="1">
      <alignment horizontal="right" vertical="top" wrapText="1"/>
    </xf>
    <xf numFmtId="164" fontId="15" fillId="0" borderId="3" xfId="0" applyFont="1" applyBorder="1" applyAlignment="1">
      <alignment/>
    </xf>
    <xf numFmtId="164" fontId="8" fillId="0" borderId="3" xfId="0" applyFont="1" applyBorder="1" applyAlignment="1">
      <alignment vertical="top" wrapText="1"/>
    </xf>
    <xf numFmtId="164" fontId="9" fillId="2" borderId="2" xfId="0" applyFont="1" applyFill="1" applyBorder="1" applyAlignment="1">
      <alignment vertical="top" wrapText="1"/>
    </xf>
    <xf numFmtId="167" fontId="11" fillId="2" borderId="2" xfId="0" applyNumberFormat="1" applyFont="1" applyFill="1" applyBorder="1" applyAlignment="1">
      <alignment horizontal="right" vertical="top" wrapText="1"/>
    </xf>
    <xf numFmtId="167" fontId="9" fillId="0" borderId="3" xfId="0" applyNumberFormat="1" applyFont="1" applyBorder="1" applyAlignment="1">
      <alignment horizontal="right" vertical="top" wrapText="1"/>
    </xf>
    <xf numFmtId="164" fontId="16" fillId="0" borderId="3" xfId="0" applyFont="1" applyBorder="1" applyAlignment="1">
      <alignment/>
    </xf>
    <xf numFmtId="164" fontId="9" fillId="0" borderId="8" xfId="0" applyFont="1" applyBorder="1" applyAlignment="1">
      <alignment vertical="top" wrapText="1"/>
    </xf>
    <xf numFmtId="167" fontId="9" fillId="0" borderId="2" xfId="0" applyNumberFormat="1" applyFont="1" applyBorder="1" applyAlignment="1">
      <alignment horizontal="right" vertical="top" wrapText="1"/>
    </xf>
    <xf numFmtId="164" fontId="2" fillId="0" borderId="14" xfId="22" applyFont="1" applyBorder="1" applyAlignment="1" applyProtection="1">
      <alignment wrapText="1"/>
      <protection/>
    </xf>
    <xf numFmtId="167" fontId="8" fillId="0" borderId="3" xfId="0" applyNumberFormat="1" applyFont="1" applyBorder="1" applyAlignment="1">
      <alignment horizontal="right" vertical="top" wrapText="1"/>
    </xf>
    <xf numFmtId="168" fontId="7" fillId="2" borderId="0" xfId="22" applyNumberFormat="1" applyFont="1" applyFill="1" applyBorder="1" applyAlignment="1" applyProtection="1">
      <alignment wrapText="1"/>
      <protection locked="0"/>
    </xf>
    <xf numFmtId="164" fontId="2" fillId="0" borderId="0" xfId="24" applyFont="1" applyAlignment="1">
      <alignment wrapText="1"/>
      <protection/>
    </xf>
    <xf numFmtId="164" fontId="2" fillId="0" borderId="0" xfId="24" applyFont="1">
      <alignment/>
      <protection/>
    </xf>
    <xf numFmtId="164" fontId="2" fillId="0" borderId="0" xfId="24" applyFont="1" applyAlignment="1">
      <alignment horizontal="center"/>
      <protection/>
    </xf>
    <xf numFmtId="164" fontId="17" fillId="0" borderId="0" xfId="20" applyNumberFormat="1" applyFont="1" applyFill="1" applyBorder="1" applyAlignment="1" applyProtection="1">
      <alignment horizontal="center" vertical="center"/>
      <protection locked="0"/>
    </xf>
    <xf numFmtId="164" fontId="18" fillId="0" borderId="0" xfId="24" applyFont="1" applyAlignment="1">
      <alignment horizontal="center" wrapText="1"/>
      <protection/>
    </xf>
    <xf numFmtId="164" fontId="0" fillId="0" borderId="0" xfId="24" applyFont="1">
      <alignment/>
      <protection/>
    </xf>
    <xf numFmtId="164" fontId="18" fillId="0" borderId="0" xfId="24" applyFont="1" applyBorder="1" applyAlignment="1">
      <alignment horizontal="center" wrapText="1"/>
      <protection/>
    </xf>
    <xf numFmtId="164" fontId="5" fillId="0" borderId="0" xfId="24" applyFont="1">
      <alignment/>
      <protection/>
    </xf>
    <xf numFmtId="164" fontId="6" fillId="0" borderId="0" xfId="21" applyFont="1" applyBorder="1" applyAlignment="1" applyProtection="1">
      <alignment vertical="top"/>
      <protection locked="0"/>
    </xf>
    <xf numFmtId="164" fontId="0" fillId="0" borderId="0" xfId="0" applyAlignment="1">
      <alignment horizontal="center"/>
    </xf>
    <xf numFmtId="164" fontId="18" fillId="0" borderId="0" xfId="21" applyFont="1" applyBorder="1" applyAlignment="1" applyProtection="1">
      <alignment vertical="top" wrapText="1"/>
      <protection locked="0"/>
    </xf>
    <xf numFmtId="164" fontId="18" fillId="0" borderId="0" xfId="24" applyFont="1" applyBorder="1" applyAlignment="1" applyProtection="1">
      <alignment horizontal="left" vertical="center" wrapText="1"/>
      <protection/>
    </xf>
    <xf numFmtId="164" fontId="0" fillId="0" borderId="0" xfId="21" applyFont="1" applyAlignment="1">
      <alignment horizontal="center" vertical="top" wrapText="1"/>
      <protection/>
    </xf>
    <xf numFmtId="164" fontId="18" fillId="0" borderId="0" xfId="24" applyFont="1">
      <alignment/>
      <protection/>
    </xf>
    <xf numFmtId="164" fontId="18" fillId="0" borderId="0" xfId="24" applyFont="1" applyBorder="1" applyAlignment="1">
      <alignment horizontal="left" vertical="top" wrapText="1"/>
      <protection/>
    </xf>
    <xf numFmtId="164" fontId="18" fillId="0" borderId="0" xfId="24" applyFont="1" applyAlignment="1">
      <alignment horizontal="center"/>
      <protection/>
    </xf>
    <xf numFmtId="165" fontId="0" fillId="0" borderId="0" xfId="22" applyNumberFormat="1" applyFont="1" applyBorder="1" applyAlignment="1" applyProtection="1">
      <alignment horizontal="right" wrapText="1"/>
      <protection locked="0"/>
    </xf>
    <xf numFmtId="164" fontId="0" fillId="0" borderId="2" xfId="24" applyFont="1" applyBorder="1" applyAlignment="1">
      <alignment horizontal="center" vertical="center" wrapText="1"/>
      <protection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wrapText="1"/>
    </xf>
    <xf numFmtId="168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6" fillId="0" borderId="0" xfId="24" applyFont="1" applyAlignment="1">
      <alignment horizontal="center" vertical="center" wrapText="1"/>
      <protection/>
    </xf>
    <xf numFmtId="164" fontId="18" fillId="0" borderId="2" xfId="0" applyFont="1" applyBorder="1" applyAlignment="1">
      <alignment/>
    </xf>
    <xf numFmtId="165" fontId="18" fillId="2" borderId="2" xfId="24" applyNumberFormat="1" applyFont="1" applyFill="1" applyBorder="1" applyAlignment="1" applyProtection="1">
      <alignment horizontal="right"/>
      <protection/>
    </xf>
    <xf numFmtId="169" fontId="18" fillId="2" borderId="2" xfId="24" applyNumberFormat="1" applyFont="1" applyFill="1" applyBorder="1" applyAlignment="1" applyProtection="1">
      <alignment horizontal="right"/>
      <protection/>
    </xf>
    <xf numFmtId="164" fontId="0" fillId="0" borderId="2" xfId="0" applyFont="1" applyBorder="1" applyAlignment="1">
      <alignment/>
    </xf>
    <xf numFmtId="169" fontId="0" fillId="2" borderId="2" xfId="24" applyNumberFormat="1" applyFont="1" applyFill="1" applyBorder="1" applyAlignment="1" applyProtection="1">
      <alignment horizontal="right"/>
      <protection/>
    </xf>
    <xf numFmtId="164" fontId="18" fillId="0" borderId="2" xfId="0" applyFont="1" applyBorder="1" applyAlignment="1">
      <alignment wrapText="1"/>
    </xf>
    <xf numFmtId="165" fontId="18" fillId="2" borderId="2" xfId="24" applyNumberFormat="1" applyFont="1" applyFill="1" applyBorder="1" applyAlignment="1" applyProtection="1">
      <alignment horizontal="right"/>
      <protection locked="0"/>
    </xf>
    <xf numFmtId="165" fontId="18" fillId="2" borderId="1" xfId="24" applyNumberFormat="1" applyFont="1" applyFill="1" applyBorder="1" applyAlignment="1" applyProtection="1">
      <alignment horizontal="right"/>
      <protection locked="0"/>
    </xf>
    <xf numFmtId="167" fontId="18" fillId="2" borderId="2" xfId="24" applyNumberFormat="1" applyFont="1" applyFill="1" applyBorder="1" applyAlignment="1" applyProtection="1">
      <alignment horizontal="right"/>
      <protection/>
    </xf>
    <xf numFmtId="164" fontId="0" fillId="0" borderId="2" xfId="0" applyFont="1" applyBorder="1" applyAlignment="1">
      <alignment wrapText="1"/>
    </xf>
    <xf numFmtId="165" fontId="0" fillId="2" borderId="6" xfId="24" applyNumberFormat="1" applyFont="1" applyFill="1" applyBorder="1" applyAlignment="1" applyProtection="1">
      <alignment horizontal="right"/>
      <protection locked="0"/>
    </xf>
    <xf numFmtId="165" fontId="0" fillId="2" borderId="13" xfId="24" applyNumberFormat="1" applyFont="1" applyFill="1" applyBorder="1" applyAlignment="1" applyProtection="1">
      <alignment horizontal="right"/>
      <protection locked="0"/>
    </xf>
    <xf numFmtId="164" fontId="0" fillId="2" borderId="2" xfId="24" applyFont="1" applyFill="1" applyBorder="1" applyAlignment="1">
      <alignment wrapText="1"/>
      <protection/>
    </xf>
    <xf numFmtId="165" fontId="0" fillId="2" borderId="2" xfId="24" applyNumberFormat="1" applyFont="1" applyFill="1" applyBorder="1" applyAlignment="1" applyProtection="1">
      <alignment horizontal="right"/>
      <protection/>
    </xf>
    <xf numFmtId="165" fontId="0" fillId="2" borderId="6" xfId="24" applyNumberFormat="1" applyFont="1" applyFill="1" applyBorder="1" applyAlignment="1" applyProtection="1">
      <alignment horizontal="right"/>
      <protection/>
    </xf>
    <xf numFmtId="164" fontId="0" fillId="0" borderId="2" xfId="0" applyBorder="1" applyAlignment="1">
      <alignment horizontal="right"/>
    </xf>
    <xf numFmtId="165" fontId="0" fillId="2" borderId="13" xfId="24" applyNumberFormat="1" applyFont="1" applyFill="1" applyBorder="1" applyAlignment="1" applyProtection="1">
      <alignment horizontal="right"/>
      <protection/>
    </xf>
    <xf numFmtId="165" fontId="18" fillId="2" borderId="3" xfId="24" applyNumberFormat="1" applyFont="1" applyFill="1" applyBorder="1" applyAlignment="1" applyProtection="1">
      <alignment horizontal="right"/>
      <protection/>
    </xf>
    <xf numFmtId="164" fontId="18" fillId="0" borderId="0" xfId="24" applyFont="1" applyBorder="1" applyAlignment="1" applyProtection="1">
      <alignment vertical="center" wrapText="1"/>
      <protection locked="0"/>
    </xf>
    <xf numFmtId="165" fontId="0" fillId="0" borderId="0" xfId="24" applyNumberFormat="1" applyFont="1" applyBorder="1" applyAlignment="1" applyProtection="1">
      <alignment vertical="center"/>
      <protection locked="0"/>
    </xf>
    <xf numFmtId="164" fontId="0" fillId="0" borderId="0" xfId="24" applyFont="1" applyBorder="1" applyAlignment="1" applyProtection="1">
      <alignment horizontal="center"/>
      <protection locked="0"/>
    </xf>
    <xf numFmtId="164" fontId="7" fillId="0" borderId="0" xfId="24" applyFont="1">
      <alignment/>
      <protection/>
    </xf>
    <xf numFmtId="164" fontId="19" fillId="0" borderId="0" xfId="0" applyFont="1" applyAlignment="1">
      <alignment vertical="top"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 wrapText="1"/>
    </xf>
    <xf numFmtId="164" fontId="3" fillId="0" borderId="19" xfId="20" applyNumberFormat="1" applyFont="1" applyFill="1" applyBorder="1" applyAlignment="1" applyProtection="1">
      <alignment horizontal="center" vertical="center"/>
      <protection locked="0"/>
    </xf>
    <xf numFmtId="164" fontId="20" fillId="0" borderId="20" xfId="0" applyFont="1" applyBorder="1" applyAlignment="1">
      <alignment horizontal="center" vertical="center" wrapText="1"/>
    </xf>
    <xf numFmtId="164" fontId="7" fillId="0" borderId="0" xfId="0" applyFont="1" applyAlignment="1">
      <alignment vertical="top" wrapText="1"/>
    </xf>
    <xf numFmtId="164" fontId="11" fillId="0" borderId="0" xfId="0" applyFont="1" applyBorder="1" applyAlignment="1">
      <alignment horizontal="justify" wrapText="1"/>
    </xf>
    <xf numFmtId="164" fontId="6" fillId="0" borderId="0" xfId="21" applyFont="1" applyBorder="1" applyAlignment="1" applyProtection="1">
      <alignment horizontal="center" vertical="top" wrapText="1"/>
      <protection locked="0"/>
    </xf>
    <xf numFmtId="164" fontId="6" fillId="0" borderId="0" xfId="0" applyFont="1" applyAlignment="1">
      <alignment vertical="top" wrapText="1"/>
    </xf>
    <xf numFmtId="164" fontId="10" fillId="0" borderId="0" xfId="0" applyFont="1" applyBorder="1" applyAlignment="1">
      <alignment horizontal="justify" wrapText="1"/>
    </xf>
    <xf numFmtId="164" fontId="7" fillId="0" borderId="0" xfId="0" applyFont="1" applyFill="1" applyAlignment="1">
      <alignment vertical="top" wrapText="1"/>
    </xf>
    <xf numFmtId="164" fontId="7" fillId="0" borderId="0" xfId="0" applyFont="1" applyFill="1" applyBorder="1" applyAlignment="1">
      <alignment horizontal="justify" wrapText="1"/>
    </xf>
    <xf numFmtId="164" fontId="21" fillId="0" borderId="0" xfId="0" applyFont="1" applyAlignment="1">
      <alignment wrapText="1"/>
    </xf>
    <xf numFmtId="164" fontId="2" fillId="0" borderId="0" xfId="0" applyFont="1" applyFill="1" applyAlignment="1">
      <alignment horizontal="justify" vertical="top" wrapText="1"/>
    </xf>
    <xf numFmtId="164" fontId="7" fillId="0" borderId="0" xfId="0" applyFont="1" applyFill="1" applyAlignment="1">
      <alignment horizontal="justify" wrapText="1"/>
    </xf>
    <xf numFmtId="164" fontId="11" fillId="0" borderId="0" xfId="0" applyFont="1" applyAlignment="1">
      <alignment horizontal="justify" wrapText="1"/>
    </xf>
    <xf numFmtId="164" fontId="11" fillId="0" borderId="0" xfId="0" applyFont="1" applyBorder="1" applyAlignment="1">
      <alignment horizontal="justify" vertical="top" wrapText="1"/>
    </xf>
    <xf numFmtId="164" fontId="10" fillId="0" borderId="0" xfId="0" applyFont="1" applyAlignment="1">
      <alignment horizontal="justify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Баланс" xfId="21"/>
    <cellStyle name="Normal_Отч.парич.поток" xfId="22"/>
    <cellStyle name="Normal_Отч.прих-разх" xfId="23"/>
    <cellStyle name="Normal_Отч.собств.кап.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zoomScale="85" zoomScaleNormal="85" zoomScaleSheetLayoutView="75" workbookViewId="0" topLeftCell="A1">
      <pane ySplit="65535" topLeftCell="A1" activePane="topLeft" state="split"/>
      <selection pane="topLeft" activeCell="A74" sqref="A74"/>
      <selection pane="bottomLeft" activeCell="A1" sqref="A1"/>
    </sheetView>
  </sheetViews>
  <sheetFormatPr defaultColWidth="9.1406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4" t="s">
        <v>0</v>
      </c>
      <c r="B1" s="4"/>
      <c r="C1" s="4"/>
    </row>
    <row r="2" spans="1:3" ht="15.75">
      <c r="A2" s="5" t="s">
        <v>1</v>
      </c>
      <c r="B2" s="5"/>
      <c r="C2" s="5"/>
    </row>
    <row r="3" spans="1:3" ht="15">
      <c r="A3" s="6" t="s">
        <v>2</v>
      </c>
      <c r="B3" s="6"/>
      <c r="C3" s="6"/>
    </row>
    <row r="4" spans="1:6" ht="15">
      <c r="A4" s="6"/>
      <c r="B4" s="6"/>
      <c r="C4" s="6"/>
      <c r="F4"/>
    </row>
    <row r="5" spans="1:3" ht="12.75" customHeight="1">
      <c r="A5" s="7"/>
      <c r="B5" s="8" t="s">
        <v>3</v>
      </c>
      <c r="C5" s="8" t="s">
        <v>3</v>
      </c>
    </row>
    <row r="6" spans="1:3" ht="16.5" customHeight="1">
      <c r="A6" s="9" t="s">
        <v>4</v>
      </c>
      <c r="B6" s="10">
        <v>41274</v>
      </c>
      <c r="C6" s="10">
        <v>40908</v>
      </c>
    </row>
    <row r="7" spans="1:4" s="13" customFormat="1" ht="15.75" customHeight="1">
      <c r="A7" s="11" t="s">
        <v>5</v>
      </c>
      <c r="B7" s="11"/>
      <c r="C7" s="11"/>
      <c r="D7" s="12"/>
    </row>
    <row r="8" spans="1:3" s="16" customFormat="1" ht="15">
      <c r="A8" s="14" t="s">
        <v>6</v>
      </c>
      <c r="B8" s="15">
        <v>50</v>
      </c>
      <c r="C8" s="15">
        <v>63</v>
      </c>
    </row>
    <row r="9" spans="1:3" s="16" customFormat="1" ht="15">
      <c r="A9" s="17" t="s">
        <v>7</v>
      </c>
      <c r="B9" s="18">
        <v>60</v>
      </c>
      <c r="C9" s="18">
        <v>82</v>
      </c>
    </row>
    <row r="10" spans="1:3" s="16" customFormat="1" ht="15">
      <c r="A10" s="17" t="s">
        <v>8</v>
      </c>
      <c r="B10" s="18">
        <v>75</v>
      </c>
      <c r="C10" s="18">
        <v>96</v>
      </c>
    </row>
    <row r="11" spans="1:3" s="16" customFormat="1" ht="15.75">
      <c r="A11" s="11" t="s">
        <v>9</v>
      </c>
      <c r="B11" s="19">
        <f>SUM(B8:B10)</f>
        <v>185</v>
      </c>
      <c r="C11" s="19">
        <f>SUM(C8:C10)</f>
        <v>241</v>
      </c>
    </row>
    <row r="12" spans="1:3" s="16" customFormat="1" ht="15">
      <c r="A12" s="17" t="s">
        <v>10</v>
      </c>
      <c r="B12" s="18">
        <v>4565</v>
      </c>
      <c r="C12" s="18">
        <v>4029</v>
      </c>
    </row>
    <row r="13" spans="1:3" s="16" customFormat="1" ht="15">
      <c r="A13" s="17" t="s">
        <v>11</v>
      </c>
      <c r="B13" s="18">
        <v>184</v>
      </c>
      <c r="C13" s="18">
        <v>156</v>
      </c>
    </row>
    <row r="14" spans="1:3" s="21" customFormat="1" ht="15.75">
      <c r="A14" s="11" t="s">
        <v>12</v>
      </c>
      <c r="B14" s="20">
        <f>SUM(B12:B13)</f>
        <v>4749</v>
      </c>
      <c r="C14" s="20">
        <f>SUM(C12:C13)</f>
        <v>4185</v>
      </c>
    </row>
    <row r="15" spans="1:3" s="16" customFormat="1" ht="15.75">
      <c r="A15" s="22" t="s">
        <v>13</v>
      </c>
      <c r="B15" s="23">
        <v>1308</v>
      </c>
      <c r="C15" s="23">
        <v>761</v>
      </c>
    </row>
    <row r="16" spans="1:3" s="16" customFormat="1" ht="15.75">
      <c r="A16" s="22" t="s">
        <v>14</v>
      </c>
      <c r="B16" s="24">
        <v>9</v>
      </c>
      <c r="C16" s="24">
        <v>7</v>
      </c>
    </row>
    <row r="17" spans="1:3" s="16" customFormat="1" ht="15.75">
      <c r="A17" s="25" t="s">
        <v>15</v>
      </c>
      <c r="B17" s="19">
        <f>B11+B14+B15+B16</f>
        <v>6251</v>
      </c>
      <c r="C17" s="19">
        <f>C11+C14+C15+C16</f>
        <v>5194</v>
      </c>
    </row>
    <row r="18" spans="1:3" s="16" customFormat="1" ht="9.75" customHeight="1">
      <c r="A18" s="26"/>
      <c r="B18" s="27"/>
      <c r="C18" s="27"/>
    </row>
    <row r="19" spans="1:4" s="16" customFormat="1" ht="15.75">
      <c r="A19" s="11" t="s">
        <v>16</v>
      </c>
      <c r="B19" s="28"/>
      <c r="C19" s="28"/>
      <c r="D19" s="29"/>
    </row>
    <row r="20" spans="1:3" s="16" customFormat="1" ht="15.75">
      <c r="A20" s="30" t="s">
        <v>17</v>
      </c>
      <c r="B20" s="18"/>
      <c r="C20" s="18"/>
    </row>
    <row r="21" spans="1:3" s="16" customFormat="1" ht="15">
      <c r="A21" s="31" t="s">
        <v>18</v>
      </c>
      <c r="B21" s="18">
        <v>100</v>
      </c>
      <c r="C21" s="18">
        <v>145</v>
      </c>
    </row>
    <row r="22" spans="1:3" s="16" customFormat="1" ht="15">
      <c r="A22" s="32" t="s">
        <v>19</v>
      </c>
      <c r="B22" s="18">
        <v>1011</v>
      </c>
      <c r="C22" s="18">
        <v>626</v>
      </c>
    </row>
    <row r="23" spans="1:3" s="16" customFormat="1" ht="15">
      <c r="A23" s="32" t="s">
        <v>20</v>
      </c>
      <c r="B23" s="33">
        <v>53</v>
      </c>
      <c r="C23" s="33">
        <v>12</v>
      </c>
    </row>
    <row r="24" spans="1:3" s="16" customFormat="1" ht="15">
      <c r="A24" s="32" t="s">
        <v>21</v>
      </c>
      <c r="B24" s="18"/>
      <c r="C24" s="18">
        <v>16</v>
      </c>
    </row>
    <row r="25" spans="1:3" s="16" customFormat="1" ht="15">
      <c r="A25" s="32" t="s">
        <v>22</v>
      </c>
      <c r="B25" s="18"/>
      <c r="C25" s="18"/>
    </row>
    <row r="26" spans="1:3" s="16" customFormat="1" ht="15">
      <c r="A26" s="32" t="s">
        <v>23</v>
      </c>
      <c r="B26" s="18">
        <v>88</v>
      </c>
      <c r="C26" s="18">
        <v>41</v>
      </c>
    </row>
    <row r="27" spans="1:3" s="16" customFormat="1" ht="15">
      <c r="A27" s="34" t="s">
        <v>24</v>
      </c>
      <c r="B27" s="35">
        <v>78</v>
      </c>
      <c r="C27" s="35">
        <v>160</v>
      </c>
    </row>
    <row r="28" spans="1:3" s="16" customFormat="1" ht="15.75">
      <c r="A28" s="30" t="s">
        <v>25</v>
      </c>
      <c r="B28" s="19">
        <f>SUM(B21:B27)</f>
        <v>1330</v>
      </c>
      <c r="C28" s="19">
        <f>SUM(C21:C27)</f>
        <v>1000</v>
      </c>
    </row>
    <row r="29" spans="1:3" s="16" customFormat="1" ht="15" hidden="1">
      <c r="A29" s="36" t="s">
        <v>26</v>
      </c>
      <c r="B29" s="33"/>
      <c r="C29" s="33"/>
    </row>
    <row r="30" spans="1:3" s="16" customFormat="1" ht="15.75" customHeight="1">
      <c r="A30" s="37" t="s">
        <v>27</v>
      </c>
      <c r="B30" s="37"/>
      <c r="C30" s="37"/>
    </row>
    <row r="31" spans="1:3" s="16" customFormat="1" ht="15">
      <c r="A31" s="32" t="s">
        <v>28</v>
      </c>
      <c r="B31" s="24"/>
      <c r="C31" s="24">
        <v>566</v>
      </c>
    </row>
    <row r="32" spans="1:3" s="16" customFormat="1" ht="15.75" customHeight="1">
      <c r="A32" s="37" t="s">
        <v>29</v>
      </c>
      <c r="B32" s="37"/>
      <c r="C32" s="37"/>
    </row>
    <row r="33" spans="1:3" s="16" customFormat="1" ht="15">
      <c r="A33" s="32" t="s">
        <v>30</v>
      </c>
      <c r="B33" s="18">
        <v>35</v>
      </c>
      <c r="C33" s="18">
        <v>47</v>
      </c>
    </row>
    <row r="34" spans="1:3" s="16" customFormat="1" ht="15">
      <c r="A34" s="36" t="s">
        <v>31</v>
      </c>
      <c r="B34" s="18">
        <v>603</v>
      </c>
      <c r="C34" s="18">
        <v>1177</v>
      </c>
    </row>
    <row r="35" spans="1:3" s="16" customFormat="1" ht="15.75">
      <c r="A35" s="38" t="s">
        <v>32</v>
      </c>
      <c r="B35" s="39">
        <f>SUM(B33:B34)</f>
        <v>638</v>
      </c>
      <c r="C35" s="39">
        <f>SUM(C33:C34)</f>
        <v>1224</v>
      </c>
    </row>
    <row r="36" spans="1:3" s="16" customFormat="1" ht="15.75">
      <c r="A36" s="40" t="s">
        <v>33</v>
      </c>
      <c r="B36" s="41">
        <f>B28+B31+B35</f>
        <v>1968</v>
      </c>
      <c r="C36" s="41">
        <f>C28+C31+C35</f>
        <v>2790</v>
      </c>
    </row>
    <row r="37" spans="1:4" s="16" customFormat="1" ht="16.5">
      <c r="A37" s="42" t="s">
        <v>34</v>
      </c>
      <c r="B37" s="43">
        <f>B17+B36</f>
        <v>8219</v>
      </c>
      <c r="C37" s="43">
        <f>C17+C36</f>
        <v>7984</v>
      </c>
      <c r="D37" s="29"/>
    </row>
    <row r="38" spans="1:3" s="16" customFormat="1" ht="16.5">
      <c r="A38" s="44"/>
      <c r="B38" s="45"/>
      <c r="C38" s="45"/>
    </row>
    <row r="39" spans="1:3" s="16" customFormat="1" ht="9.75" customHeight="1">
      <c r="A39" s="46"/>
      <c r="B39" s="46"/>
      <c r="C39" s="46"/>
    </row>
    <row r="40" spans="1:3" s="16" customFormat="1" ht="15.75">
      <c r="A40" s="47" t="s">
        <v>35</v>
      </c>
      <c r="B40" s="48"/>
      <c r="C40" s="48"/>
    </row>
    <row r="41" spans="1:3" s="16" customFormat="1" ht="15">
      <c r="A41" s="36" t="s">
        <v>36</v>
      </c>
      <c r="B41" s="18">
        <v>1439</v>
      </c>
      <c r="C41" s="18">
        <v>1439</v>
      </c>
    </row>
    <row r="42" spans="1:3" s="16" customFormat="1" ht="15">
      <c r="A42" s="36" t="s">
        <v>37</v>
      </c>
      <c r="B42" s="33">
        <v>-13</v>
      </c>
      <c r="C42" s="33">
        <v>-12</v>
      </c>
    </row>
    <row r="43" spans="1:3" s="16" customFormat="1" ht="15">
      <c r="A43" s="32" t="s">
        <v>38</v>
      </c>
      <c r="B43" s="49">
        <v>3379</v>
      </c>
      <c r="C43" s="49">
        <v>3388</v>
      </c>
    </row>
    <row r="44" spans="1:3" s="16" customFormat="1" ht="15">
      <c r="A44" s="32" t="s">
        <v>39</v>
      </c>
      <c r="B44" s="49">
        <v>336</v>
      </c>
      <c r="C44" s="49">
        <v>334</v>
      </c>
    </row>
    <row r="45" spans="1:3" s="16" customFormat="1" ht="15">
      <c r="A45" s="32" t="s">
        <v>40</v>
      </c>
      <c r="B45" s="49">
        <v>981</v>
      </c>
      <c r="C45" s="49">
        <v>958</v>
      </c>
    </row>
    <row r="46" spans="1:3" s="16" customFormat="1" ht="15">
      <c r="A46" s="36" t="s">
        <v>41</v>
      </c>
      <c r="B46" s="49">
        <v>1106</v>
      </c>
      <c r="C46" s="49">
        <v>948</v>
      </c>
    </row>
    <row r="47" spans="1:3" s="16" customFormat="1" ht="15">
      <c r="A47" s="36" t="s">
        <v>42</v>
      </c>
      <c r="B47" s="50"/>
      <c r="C47" s="51"/>
    </row>
    <row r="48" spans="1:3" s="16" customFormat="1" ht="15">
      <c r="A48" s="36" t="s">
        <v>43</v>
      </c>
      <c r="B48" s="50">
        <v>460</v>
      </c>
      <c r="C48" s="18">
        <v>182</v>
      </c>
    </row>
    <row r="49" spans="1:3" s="16" customFormat="1" ht="15.75">
      <c r="A49" s="52" t="s">
        <v>44</v>
      </c>
      <c r="B49" s="53">
        <f>SUM(B40:B48)</f>
        <v>7688</v>
      </c>
      <c r="C49" s="54">
        <f>SUM(C40:C48)</f>
        <v>7237</v>
      </c>
    </row>
    <row r="50" spans="1:3" s="16" customFormat="1" ht="15">
      <c r="A50" s="55"/>
      <c r="B50" s="27"/>
      <c r="C50" s="27"/>
    </row>
    <row r="51" spans="1:4" s="16" customFormat="1" ht="15.75">
      <c r="A51" s="56" t="s">
        <v>45</v>
      </c>
      <c r="B51" s="57"/>
      <c r="C51" s="57"/>
      <c r="D51" s="29"/>
    </row>
    <row r="52" spans="1:3" s="16" customFormat="1" ht="15.75">
      <c r="A52" s="58" t="s">
        <v>46</v>
      </c>
      <c r="B52" s="28"/>
      <c r="C52" s="59"/>
    </row>
    <row r="53" spans="1:3" s="16" customFormat="1" ht="15.75">
      <c r="A53" s="60" t="s">
        <v>47</v>
      </c>
      <c r="B53" s="24">
        <v>27</v>
      </c>
      <c r="C53" s="24">
        <v>44</v>
      </c>
    </row>
    <row r="54" spans="1:3" s="16" customFormat="1" ht="15.75" customHeight="1">
      <c r="A54" s="37" t="s">
        <v>48</v>
      </c>
      <c r="B54" s="37"/>
      <c r="C54" s="37"/>
    </row>
    <row r="55" spans="1:3" s="16" customFormat="1" ht="15">
      <c r="A55" s="61" t="s">
        <v>49</v>
      </c>
      <c r="B55" s="61"/>
      <c r="C55" s="61"/>
    </row>
    <row r="56" spans="1:3" s="16" customFormat="1" ht="15">
      <c r="A56" s="61" t="s">
        <v>50</v>
      </c>
      <c r="B56" s="61">
        <v>20</v>
      </c>
      <c r="C56" s="61">
        <v>18</v>
      </c>
    </row>
    <row r="57" spans="1:3" s="16" customFormat="1" ht="15">
      <c r="A57" s="61" t="s">
        <v>51</v>
      </c>
      <c r="B57" s="61">
        <v>68</v>
      </c>
      <c r="C57" s="61">
        <v>72</v>
      </c>
    </row>
    <row r="58" spans="1:3" s="16" customFormat="1" ht="15">
      <c r="A58" s="61" t="s">
        <v>52</v>
      </c>
      <c r="B58" s="18">
        <v>92</v>
      </c>
      <c r="C58" s="18">
        <v>101</v>
      </c>
    </row>
    <row r="59" spans="1:3" s="16" customFormat="1" ht="15">
      <c r="A59" s="36" t="s">
        <v>53</v>
      </c>
      <c r="B59" s="18">
        <v>21</v>
      </c>
      <c r="C59" s="18">
        <v>49</v>
      </c>
    </row>
    <row r="60" spans="1:3" s="16" customFormat="1" ht="15">
      <c r="A60" s="62" t="s">
        <v>54</v>
      </c>
      <c r="B60" s="15">
        <v>127</v>
      </c>
      <c r="C60" s="15">
        <v>136</v>
      </c>
    </row>
    <row r="61" spans="1:3" s="16" customFormat="1" ht="15">
      <c r="A61" s="63" t="s">
        <v>55</v>
      </c>
      <c r="B61" s="64">
        <v>32</v>
      </c>
      <c r="C61" s="64">
        <v>35</v>
      </c>
    </row>
    <row r="62" spans="1:3" s="16" customFormat="1" ht="15">
      <c r="A62" s="65" t="s">
        <v>56</v>
      </c>
      <c r="B62" s="35">
        <v>78</v>
      </c>
      <c r="C62" s="35">
        <v>66</v>
      </c>
    </row>
    <row r="63" spans="1:3" s="16" customFormat="1" ht="15">
      <c r="A63" s="63" t="s">
        <v>57</v>
      </c>
      <c r="B63" s="64">
        <v>31</v>
      </c>
      <c r="C63" s="64">
        <v>42</v>
      </c>
    </row>
    <row r="64" spans="1:3" s="16" customFormat="1" ht="15">
      <c r="A64" s="34" t="s">
        <v>58</v>
      </c>
      <c r="B64" s="35">
        <v>35</v>
      </c>
      <c r="C64" s="35">
        <v>184</v>
      </c>
    </row>
    <row r="65" spans="1:3" s="68" customFormat="1" ht="15.75">
      <c r="A65" s="66" t="s">
        <v>59</v>
      </c>
      <c r="B65" s="67">
        <f>SUM(B56:B64)</f>
        <v>504</v>
      </c>
      <c r="C65" s="67">
        <f>SUM(C56:C64)</f>
        <v>703</v>
      </c>
    </row>
    <row r="66" spans="1:3" s="16" customFormat="1" ht="15.75">
      <c r="A66" s="42" t="s">
        <v>60</v>
      </c>
      <c r="B66" s="54">
        <f>B53+B65</f>
        <v>531</v>
      </c>
      <c r="C66" s="54">
        <f>C53+C65</f>
        <v>747</v>
      </c>
    </row>
    <row r="67" spans="1:3" s="16" customFormat="1" ht="15.75">
      <c r="A67" s="69"/>
      <c r="B67" s="70"/>
      <c r="C67" s="70"/>
    </row>
    <row r="68" spans="1:4" s="16" customFormat="1" ht="15.75">
      <c r="A68" s="52" t="s">
        <v>61</v>
      </c>
      <c r="B68" s="71">
        <f>B49+B53+B65</f>
        <v>8219</v>
      </c>
      <c r="C68" s="71">
        <f>C49+C53+C65</f>
        <v>7984</v>
      </c>
      <c r="D68" s="29"/>
    </row>
    <row r="69" spans="1:3" s="74" customFormat="1" ht="14.25">
      <c r="A69" s="72"/>
      <c r="B69" s="73"/>
      <c r="C69" s="73"/>
    </row>
    <row r="70" spans="1:3" s="46" customFormat="1" ht="15" customHeight="1">
      <c r="A70" s="75" t="s">
        <v>62</v>
      </c>
      <c r="B70" s="76" t="s">
        <v>63</v>
      </c>
      <c r="C70" s="76"/>
    </row>
  </sheetData>
  <sheetProtection selectLockedCells="1" selectUnlockedCells="1"/>
  <mergeCells count="8">
    <mergeCell ref="A1:C1"/>
    <mergeCell ref="A2:C2"/>
    <mergeCell ref="A3:C3"/>
    <mergeCell ref="A7:C7"/>
    <mergeCell ref="A30:C30"/>
    <mergeCell ref="A32:C32"/>
    <mergeCell ref="A54:C54"/>
    <mergeCell ref="B70:C7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14 B17:C18 B20:C22 B24:C28 B33:C33 B36:C36 B39:C39 B41:C41 B43:C45 B50:C50 B58:C65 B67:C6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47:C47 B51:C51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5:C16 B23:C23 B29:C29 B31:C31 B42:C42 B53:C53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showGridLines="0" zoomScale="75" zoomScaleNormal="75" workbookViewId="0" topLeftCell="A1">
      <pane ySplit="65535" topLeftCell="A1" activePane="topLeft" state="split"/>
      <selection pane="topLeft" activeCell="C25" sqref="C25"/>
      <selection pane="bottomLeft" activeCell="A1" sqref="A1"/>
    </sheetView>
  </sheetViews>
  <sheetFormatPr defaultColWidth="9.140625" defaultRowHeight="12.75"/>
  <cols>
    <col min="1" max="1" width="59.00390625" style="77" customWidth="1"/>
    <col min="2" max="2" width="26.57421875" style="78" customWidth="1"/>
    <col min="3" max="3" width="24.7109375" style="79" customWidth="1"/>
    <col min="4" max="16384" width="9.28125" style="80" customWidth="1"/>
  </cols>
  <sheetData>
    <row r="1" spans="1:3" s="3" customFormat="1" ht="36.75" customHeight="1">
      <c r="A1" s="4" t="s">
        <v>0</v>
      </c>
      <c r="B1" s="4"/>
      <c r="C1" s="4"/>
    </row>
    <row r="2" spans="1:3" s="82" customFormat="1" ht="15.75">
      <c r="A2" s="5"/>
      <c r="B2" s="81"/>
      <c r="C2" s="81"/>
    </row>
    <row r="3" spans="1:3" s="82" customFormat="1" ht="15.75">
      <c r="A3" s="5" t="s">
        <v>64</v>
      </c>
      <c r="B3" s="5"/>
      <c r="C3" s="5"/>
    </row>
    <row r="4" spans="1:3" ht="17.25" customHeight="1">
      <c r="A4" s="6" t="s">
        <v>2</v>
      </c>
      <c r="B4" s="6"/>
      <c r="C4" s="6"/>
    </row>
    <row r="5" spans="1:3" ht="17.25" customHeight="1">
      <c r="A5" s="6"/>
      <c r="B5" s="6"/>
      <c r="C5" s="6"/>
    </row>
    <row r="6" spans="2:3" ht="17.25" customHeight="1">
      <c r="B6" s="8" t="s">
        <v>3</v>
      </c>
      <c r="C6" s="8" t="s">
        <v>3</v>
      </c>
    </row>
    <row r="7" spans="1:3" ht="15.75">
      <c r="A7" s="83"/>
      <c r="B7" s="10">
        <v>41274</v>
      </c>
      <c r="C7" s="84">
        <v>40908</v>
      </c>
    </row>
    <row r="8" spans="1:3" ht="15">
      <c r="A8" s="85" t="s">
        <v>65</v>
      </c>
      <c r="B8" s="18">
        <v>3580</v>
      </c>
      <c r="C8" s="86">
        <v>3964</v>
      </c>
    </row>
    <row r="9" spans="1:3" ht="15">
      <c r="A9" s="17" t="s">
        <v>66</v>
      </c>
      <c r="B9" s="15">
        <v>561</v>
      </c>
      <c r="C9" s="15">
        <v>9</v>
      </c>
    </row>
    <row r="10" spans="1:3" ht="15.75">
      <c r="A10" s="22" t="s">
        <v>67</v>
      </c>
      <c r="B10" s="39">
        <f>SUM(B8:B9)</f>
        <v>4141</v>
      </c>
      <c r="C10" s="39">
        <f>SUM(C8:C9)</f>
        <v>3973</v>
      </c>
    </row>
    <row r="11" spans="1:3" ht="15" customHeight="1">
      <c r="A11" s="87"/>
      <c r="B11" s="87"/>
      <c r="C11" s="87"/>
    </row>
    <row r="12" spans="1:3" ht="15">
      <c r="A12" s="61" t="s">
        <v>68</v>
      </c>
      <c r="B12" s="50">
        <v>-44</v>
      </c>
      <c r="C12" s="50">
        <v>-45</v>
      </c>
    </row>
    <row r="13" spans="1:3" ht="15">
      <c r="A13" s="61" t="s">
        <v>69</v>
      </c>
      <c r="B13" s="88">
        <v>-1794</v>
      </c>
      <c r="C13" s="88">
        <v>-1827</v>
      </c>
    </row>
    <row r="14" spans="1:3" ht="15">
      <c r="A14" s="61" t="s">
        <v>70</v>
      </c>
      <c r="B14" s="88">
        <v>-174</v>
      </c>
      <c r="C14" s="88">
        <v>-189</v>
      </c>
    </row>
    <row r="15" spans="1:3" ht="15">
      <c r="A15" s="61" t="s">
        <v>71</v>
      </c>
      <c r="B15" s="88">
        <v>-1317</v>
      </c>
      <c r="C15" s="88">
        <v>-1370</v>
      </c>
    </row>
    <row r="16" spans="1:3" ht="15">
      <c r="A16" s="61" t="s">
        <v>72</v>
      </c>
      <c r="B16" s="88">
        <v>-235</v>
      </c>
      <c r="C16" s="88">
        <v>-256</v>
      </c>
    </row>
    <row r="17" spans="1:3" ht="15">
      <c r="A17" s="65" t="s">
        <v>73</v>
      </c>
      <c r="B17" s="89">
        <v>-94</v>
      </c>
      <c r="C17" s="89">
        <v>-125</v>
      </c>
    </row>
    <row r="18" spans="1:3" ht="15.75">
      <c r="A18" s="60" t="s">
        <v>74</v>
      </c>
      <c r="B18" s="90">
        <f>SUM(B12:B17)</f>
        <v>-3658</v>
      </c>
      <c r="C18" s="90">
        <f>SUM(C12:C17)</f>
        <v>-3812</v>
      </c>
    </row>
    <row r="19" spans="1:3" ht="15.75">
      <c r="A19" s="44"/>
      <c r="B19" s="91"/>
      <c r="C19" s="92"/>
    </row>
    <row r="20" spans="1:3" ht="15.75">
      <c r="A20" s="61" t="s">
        <v>75</v>
      </c>
      <c r="B20" s="90">
        <v>44</v>
      </c>
      <c r="C20" s="90">
        <v>69</v>
      </c>
    </row>
    <row r="21" spans="1:3" ht="15.75">
      <c r="A21" s="61" t="s">
        <v>76</v>
      </c>
      <c r="B21" s="90">
        <v>-14</v>
      </c>
      <c r="C21" s="90">
        <v>-27</v>
      </c>
    </row>
    <row r="22" spans="1:3" ht="15.75">
      <c r="A22" s="44"/>
      <c r="B22" s="91"/>
      <c r="C22" s="93"/>
    </row>
    <row r="23" spans="1:3" ht="15.75">
      <c r="A23" s="60" t="s">
        <v>77</v>
      </c>
      <c r="B23" s="94">
        <f>B10+B18+B20+B21</f>
        <v>513</v>
      </c>
      <c r="C23" s="94">
        <f>C10+C18+C20+C21</f>
        <v>203</v>
      </c>
    </row>
    <row r="24" spans="1:3" ht="15">
      <c r="A24" s="62" t="s">
        <v>78</v>
      </c>
      <c r="B24" s="95">
        <v>-53</v>
      </c>
      <c r="C24" s="96">
        <v>-21</v>
      </c>
    </row>
    <row r="25" spans="1:3" ht="15">
      <c r="A25" s="61" t="s">
        <v>79</v>
      </c>
      <c r="B25" s="97"/>
      <c r="C25" s="97"/>
    </row>
    <row r="26" spans="1:3" ht="15">
      <c r="A26" s="98"/>
      <c r="B26" s="99"/>
      <c r="C26" s="86"/>
    </row>
    <row r="27" spans="1:3" ht="15.75">
      <c r="A27" s="60" t="s">
        <v>43</v>
      </c>
      <c r="B27" s="94">
        <f>SUM(B23:B26)</f>
        <v>460</v>
      </c>
      <c r="C27" s="94">
        <f>SUM(C23:C26)</f>
        <v>182</v>
      </c>
    </row>
    <row r="28" spans="1:3" s="103" customFormat="1" ht="15">
      <c r="A28" s="100"/>
      <c r="B28" s="101"/>
      <c r="C28" s="102"/>
    </row>
    <row r="29" spans="1:3" s="46" customFormat="1" ht="15" customHeight="1">
      <c r="A29" s="75" t="s">
        <v>62</v>
      </c>
      <c r="B29" s="76" t="s">
        <v>63</v>
      </c>
      <c r="C29" s="76"/>
    </row>
  </sheetData>
  <sheetProtection selectLockedCells="1" selectUnlockedCells="1"/>
  <mergeCells count="5">
    <mergeCell ref="A1:C1"/>
    <mergeCell ref="A3:C3"/>
    <mergeCell ref="A4:C4"/>
    <mergeCell ref="A11:C11"/>
    <mergeCell ref="B29:C29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75" zoomScaleNormal="75" workbookViewId="0" topLeftCell="A1">
      <pane ySplit="65535" topLeftCell="A1" activePane="topLeft" state="split"/>
      <selection pane="topLeft" activeCell="C28" sqref="C28"/>
      <selection pane="bottomLeft" activeCell="A1" sqref="A1"/>
    </sheetView>
  </sheetViews>
  <sheetFormatPr defaultColWidth="9.140625" defaultRowHeight="25.5" customHeight="1"/>
  <cols>
    <col min="1" max="1" width="78.28125" style="104" customWidth="1"/>
    <col min="2" max="3" width="21.00390625" style="105" customWidth="1"/>
    <col min="4" max="16384" width="9.28125" style="104" customWidth="1"/>
  </cols>
  <sheetData>
    <row r="1" spans="1:3" ht="33" customHeight="1">
      <c r="A1" s="4" t="s">
        <v>0</v>
      </c>
      <c r="B1" s="4"/>
      <c r="C1" s="4"/>
    </row>
    <row r="2" spans="1:3" ht="19.5" customHeight="1">
      <c r="A2" s="106"/>
      <c r="B2" s="106"/>
      <c r="C2" s="106"/>
    </row>
    <row r="3" spans="1:3" ht="15" customHeight="1">
      <c r="A3" s="5" t="s">
        <v>80</v>
      </c>
      <c r="B3" s="5"/>
      <c r="C3" s="5"/>
    </row>
    <row r="4" spans="1:3" ht="15" customHeight="1">
      <c r="A4" s="6" t="s">
        <v>2</v>
      </c>
      <c r="B4" s="6"/>
      <c r="C4" s="6"/>
    </row>
    <row r="5" spans="1:3" ht="13.5" customHeight="1">
      <c r="A5" s="107"/>
      <c r="B5" s="108"/>
      <c r="C5" s="108"/>
    </row>
    <row r="6" spans="1:3" ht="13.5" customHeight="1">
      <c r="A6" s="107"/>
      <c r="B6" s="104" t="s">
        <v>3</v>
      </c>
      <c r="C6" s="104" t="s">
        <v>3</v>
      </c>
    </row>
    <row r="7" spans="1:3" s="109" customFormat="1" ht="15" customHeight="1">
      <c r="A7" s="60" t="s">
        <v>81</v>
      </c>
      <c r="B7" s="10">
        <v>41274</v>
      </c>
      <c r="C7" s="10">
        <v>40908</v>
      </c>
    </row>
    <row r="8" spans="1:8" ht="18" customHeight="1">
      <c r="A8" s="61" t="s">
        <v>82</v>
      </c>
      <c r="B8" s="33">
        <v>3534</v>
      </c>
      <c r="C8" s="33">
        <v>3828</v>
      </c>
      <c r="G8" s="110"/>
      <c r="H8" s="110"/>
    </row>
    <row r="9" spans="1:8" ht="18" customHeight="1">
      <c r="A9" s="61" t="s">
        <v>83</v>
      </c>
      <c r="B9" s="33">
        <v>-1642</v>
      </c>
      <c r="C9" s="33">
        <v>-1710</v>
      </c>
      <c r="G9" s="110"/>
      <c r="H9" s="110"/>
    </row>
    <row r="10" spans="1:8" ht="18.75" customHeight="1">
      <c r="A10" s="61" t="s">
        <v>84</v>
      </c>
      <c r="B10" s="33">
        <v>-1413</v>
      </c>
      <c r="C10" s="33">
        <v>-1470</v>
      </c>
      <c r="G10" s="110"/>
      <c r="H10" s="110"/>
    </row>
    <row r="11" spans="1:8" ht="18.75" customHeight="1">
      <c r="A11" s="61" t="s">
        <v>85</v>
      </c>
      <c r="B11" s="33">
        <v>-653</v>
      </c>
      <c r="C11" s="33">
        <v>-452</v>
      </c>
      <c r="G11" s="110"/>
      <c r="H11" s="110"/>
    </row>
    <row r="12" spans="1:8" ht="18.75" customHeight="1">
      <c r="A12" s="61" t="s">
        <v>86</v>
      </c>
      <c r="B12" s="33">
        <v>-5</v>
      </c>
      <c r="C12" s="33">
        <v>-38</v>
      </c>
      <c r="G12" s="110"/>
      <c r="H12" s="110"/>
    </row>
    <row r="13" spans="1:8" ht="18" customHeight="1">
      <c r="A13" s="61" t="s">
        <v>87</v>
      </c>
      <c r="B13" s="33">
        <v>672</v>
      </c>
      <c r="C13" s="33"/>
      <c r="G13" s="110"/>
      <c r="H13" s="110"/>
    </row>
    <row r="14" spans="1:8" ht="18" customHeight="1">
      <c r="A14" s="65" t="s">
        <v>88</v>
      </c>
      <c r="B14" s="111">
        <v>43</v>
      </c>
      <c r="C14" s="111">
        <v>32</v>
      </c>
      <c r="G14" s="110"/>
      <c r="H14" s="110"/>
    </row>
    <row r="15" spans="1:3" ht="18" customHeight="1">
      <c r="A15" s="61" t="s">
        <v>89</v>
      </c>
      <c r="B15" s="33">
        <v>-48</v>
      </c>
      <c r="C15" s="33">
        <v>-15</v>
      </c>
    </row>
    <row r="16" spans="1:3" ht="18" customHeight="1">
      <c r="A16" s="60" t="s">
        <v>90</v>
      </c>
      <c r="B16" s="112">
        <f>SUM(B8:B15)</f>
        <v>488</v>
      </c>
      <c r="C16" s="112">
        <f>SUM(C8:C15)</f>
        <v>175</v>
      </c>
    </row>
    <row r="17" spans="1:3" ht="18" customHeight="1">
      <c r="A17" s="113"/>
      <c r="B17" s="114"/>
      <c r="C17" s="114"/>
    </row>
    <row r="18" spans="1:3" ht="15" customHeight="1">
      <c r="A18" s="115" t="s">
        <v>91</v>
      </c>
      <c r="B18" s="116"/>
      <c r="C18" s="116"/>
    </row>
    <row r="19" spans="1:3" ht="18" customHeight="1">
      <c r="A19" s="61" t="s">
        <v>92</v>
      </c>
      <c r="B19" s="33">
        <v>-713</v>
      </c>
      <c r="C19" s="33">
        <v>-918</v>
      </c>
    </row>
    <row r="20" spans="1:3" ht="18" customHeight="1">
      <c r="A20" s="117" t="s">
        <v>93</v>
      </c>
      <c r="B20" s="118">
        <v>236</v>
      </c>
      <c r="C20" s="118"/>
    </row>
    <row r="21" spans="1:3" ht="18" customHeight="1">
      <c r="A21" s="61" t="s">
        <v>94</v>
      </c>
      <c r="B21" s="33"/>
      <c r="C21" s="33"/>
    </row>
    <row r="22" spans="1:3" ht="18" customHeight="1">
      <c r="A22" s="61" t="s">
        <v>95</v>
      </c>
      <c r="B22" s="33">
        <v>-560</v>
      </c>
      <c r="C22" s="33">
        <v>-1137</v>
      </c>
    </row>
    <row r="23" spans="1:3" ht="18" customHeight="1">
      <c r="A23" s="61" t="s">
        <v>96</v>
      </c>
      <c r="B23" s="33"/>
      <c r="C23" s="33"/>
    </row>
    <row r="24" spans="1:3" ht="18" customHeight="1">
      <c r="A24" s="60" t="s">
        <v>97</v>
      </c>
      <c r="B24" s="112">
        <f>SUM(B19:B23)</f>
        <v>-1037</v>
      </c>
      <c r="C24" s="112">
        <f>SUM(C19:C23)</f>
        <v>-2055</v>
      </c>
    </row>
    <row r="25" spans="1:3" ht="18" customHeight="1">
      <c r="A25" s="113"/>
      <c r="B25" s="114"/>
      <c r="C25" s="114"/>
    </row>
    <row r="26" spans="1:3" ht="18" customHeight="1">
      <c r="A26" s="115" t="s">
        <v>98</v>
      </c>
      <c r="B26" s="119"/>
      <c r="C26" s="119"/>
    </row>
    <row r="27" spans="1:3" ht="18" customHeight="1">
      <c r="A27" s="120" t="s">
        <v>99</v>
      </c>
      <c r="B27" s="33"/>
      <c r="C27" s="33">
        <v>2967</v>
      </c>
    </row>
    <row r="28" spans="1:3" ht="18" customHeight="1">
      <c r="A28" s="61" t="s">
        <v>100</v>
      </c>
      <c r="B28" s="33">
        <v>-9</v>
      </c>
      <c r="C28" s="33">
        <v>-195</v>
      </c>
    </row>
    <row r="29" spans="1:3" ht="18" customHeight="1">
      <c r="A29" s="61" t="s">
        <v>101</v>
      </c>
      <c r="B29" s="33"/>
      <c r="C29" s="118">
        <v>758</v>
      </c>
    </row>
    <row r="30" spans="1:3" ht="18" customHeight="1">
      <c r="A30" s="61" t="s">
        <v>102</v>
      </c>
      <c r="B30" s="33"/>
      <c r="C30" s="118">
        <v>-913</v>
      </c>
    </row>
    <row r="31" spans="1:3" ht="18" customHeight="1">
      <c r="A31" s="61" t="s">
        <v>103</v>
      </c>
      <c r="B31" s="33">
        <v>-28</v>
      </c>
      <c r="C31" s="33">
        <v>-41</v>
      </c>
    </row>
    <row r="32" spans="1:3" ht="18" customHeight="1">
      <c r="A32" s="61" t="s">
        <v>104</v>
      </c>
      <c r="B32" s="111"/>
      <c r="C32" s="111">
        <v>-11</v>
      </c>
    </row>
    <row r="33" spans="1:3" ht="18" customHeight="1">
      <c r="A33" s="121" t="s">
        <v>105</v>
      </c>
      <c r="B33" s="111"/>
      <c r="C33" s="111"/>
    </row>
    <row r="34" spans="1:3" ht="18" customHeight="1">
      <c r="A34" s="60" t="s">
        <v>106</v>
      </c>
      <c r="B34" s="112">
        <f>SUM(B27:B33)</f>
        <v>-37</v>
      </c>
      <c r="C34" s="112">
        <f>SUM(C27:C33)</f>
        <v>2565</v>
      </c>
    </row>
    <row r="35" spans="1:3" ht="18" customHeight="1">
      <c r="A35" s="113"/>
      <c r="B35" s="114"/>
      <c r="C35" s="114"/>
    </row>
    <row r="36" spans="1:3" ht="18" customHeight="1">
      <c r="A36" s="62" t="s">
        <v>107</v>
      </c>
      <c r="B36" s="119">
        <f>B16+B24+B34</f>
        <v>-586</v>
      </c>
      <c r="C36" s="119">
        <f>C16+C24+C34</f>
        <v>685</v>
      </c>
    </row>
    <row r="37" spans="1:3" ht="18" customHeight="1">
      <c r="A37" s="61" t="s">
        <v>108</v>
      </c>
      <c r="B37" s="122">
        <v>1224</v>
      </c>
      <c r="C37" s="122">
        <v>539</v>
      </c>
    </row>
    <row r="38" spans="1:3" ht="15" customHeight="1">
      <c r="A38" s="123"/>
      <c r="B38" s="119"/>
      <c r="C38" s="119"/>
    </row>
    <row r="39" spans="1:3" ht="18" customHeight="1">
      <c r="A39" s="116" t="s">
        <v>109</v>
      </c>
      <c r="B39" s="124">
        <f>B37+B36</f>
        <v>638</v>
      </c>
      <c r="C39" s="124">
        <f>C37+C36</f>
        <v>1224</v>
      </c>
    </row>
    <row r="40" spans="1:3" ht="18" customHeight="1">
      <c r="A40" s="110"/>
      <c r="B40" s="125"/>
      <c r="C40" s="125"/>
    </row>
    <row r="41" spans="1:3" s="46" customFormat="1" ht="15" customHeight="1">
      <c r="A41" s="75" t="s">
        <v>62</v>
      </c>
      <c r="B41" s="76" t="s">
        <v>63</v>
      </c>
      <c r="C41" s="76"/>
    </row>
    <row r="42" spans="1:2" s="46" customFormat="1" ht="15" customHeight="1">
      <c r="A42" s="75"/>
      <c r="B42" s="75"/>
    </row>
    <row r="43" spans="1:3" s="46" customFormat="1" ht="15" customHeight="1">
      <c r="A43" s="75"/>
      <c r="B43" s="76"/>
      <c r="C43" s="76"/>
    </row>
    <row r="44" spans="1:2" s="46" customFormat="1" ht="15" customHeight="1">
      <c r="A44" s="75"/>
      <c r="B44" s="75"/>
    </row>
    <row r="45" spans="1:3" ht="13.5" customHeight="1">
      <c r="A45" s="110"/>
      <c r="B45" s="125"/>
      <c r="C45" s="125"/>
    </row>
  </sheetData>
  <sheetProtection selectLockedCells="1" selectUnlockedCells="1"/>
  <mergeCells count="5">
    <mergeCell ref="A1:C1"/>
    <mergeCell ref="A3:C3"/>
    <mergeCell ref="A4:C4"/>
    <mergeCell ref="B41:C41"/>
    <mergeCell ref="B43:C4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5:C45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1 B22 B24:C35 B37:C37 B40:C40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workbookViewId="0" topLeftCell="A1">
      <pane ySplit="65535" topLeftCell="A1" activePane="topLeft" state="split"/>
      <selection pane="topLeft" activeCell="B14" sqref="B14"/>
      <selection pane="bottomLeft" activeCell="A1" sqref="A1"/>
    </sheetView>
  </sheetViews>
  <sheetFormatPr defaultColWidth="9.140625" defaultRowHeight="15" customHeight="1"/>
  <cols>
    <col min="1" max="1" width="36.140625" style="126" customWidth="1"/>
    <col min="2" max="2" width="11.421875" style="127" customWidth="1"/>
    <col min="3" max="3" width="10.140625" style="127" customWidth="1"/>
    <col min="4" max="4" width="12.421875" style="127" customWidth="1"/>
    <col min="5" max="5" width="10.8515625" style="127" customWidth="1"/>
    <col min="6" max="6" width="12.421875" style="127" customWidth="1"/>
    <col min="7" max="7" width="11.421875" style="128" customWidth="1"/>
    <col min="8" max="8" width="12.28125" style="127" customWidth="1"/>
    <col min="9" max="16384" width="9.28125" style="127" customWidth="1"/>
  </cols>
  <sheetData>
    <row r="1" spans="1:8" ht="36" customHeight="1">
      <c r="A1" s="129" t="s">
        <v>0</v>
      </c>
      <c r="B1" s="129"/>
      <c r="C1" s="129"/>
      <c r="D1" s="129"/>
      <c r="E1" s="129"/>
      <c r="F1" s="129"/>
      <c r="G1" s="129"/>
      <c r="H1" s="129"/>
    </row>
    <row r="2" spans="1:8" ht="15" customHeight="1">
      <c r="A2" s="130"/>
      <c r="B2" s="130"/>
      <c r="C2" s="130"/>
      <c r="D2" s="130"/>
      <c r="E2" s="130"/>
      <c r="F2" s="130"/>
      <c r="G2" s="130"/>
      <c r="H2" s="131"/>
    </row>
    <row r="3" spans="1:8" s="133" customFormat="1" ht="15" customHeight="1">
      <c r="A3" s="132" t="s">
        <v>110</v>
      </c>
      <c r="B3" s="132"/>
      <c r="C3" s="132"/>
      <c r="D3" s="132"/>
      <c r="E3" s="132"/>
      <c r="F3" s="132"/>
      <c r="G3" s="132"/>
      <c r="H3" s="132"/>
    </row>
    <row r="4" spans="2:10" s="133" customFormat="1" ht="15" customHeight="1">
      <c r="B4" s="134" t="s">
        <v>2</v>
      </c>
      <c r="C4" s="134"/>
      <c r="D4" s="134"/>
      <c r="E4" s="6"/>
      <c r="F4" s="6"/>
      <c r="G4" s="135"/>
      <c r="H4" s="6"/>
      <c r="I4" s="6"/>
      <c r="J4" s="6"/>
    </row>
    <row r="5" spans="1:8" s="133" customFormat="1" ht="15" customHeight="1">
      <c r="A5" s="136"/>
      <c r="B5" s="137"/>
      <c r="C5" s="137"/>
      <c r="D5" s="137"/>
      <c r="E5" s="137"/>
      <c r="F5" s="137"/>
      <c r="G5" s="138"/>
      <c r="H5" s="139"/>
    </row>
    <row r="6" spans="1:8" s="133" customFormat="1" ht="15" customHeight="1">
      <c r="A6" s="136"/>
      <c r="B6" s="140"/>
      <c r="C6" s="140"/>
      <c r="D6" s="140"/>
      <c r="E6" s="140"/>
      <c r="F6" s="140"/>
      <c r="G6" s="141"/>
      <c r="H6" s="142" t="s">
        <v>3</v>
      </c>
    </row>
    <row r="7" spans="1:8" s="148" customFormat="1" ht="24.75" customHeight="1">
      <c r="A7" s="143"/>
      <c r="B7" s="144" t="s">
        <v>111</v>
      </c>
      <c r="C7" s="145" t="s">
        <v>38</v>
      </c>
      <c r="D7" s="146" t="s">
        <v>112</v>
      </c>
      <c r="E7" s="144" t="s">
        <v>113</v>
      </c>
      <c r="F7" s="144" t="s">
        <v>114</v>
      </c>
      <c r="G7" s="144" t="s">
        <v>42</v>
      </c>
      <c r="H7" s="147" t="s">
        <v>115</v>
      </c>
    </row>
    <row r="8" spans="1:8" ht="15" customHeight="1">
      <c r="A8" s="149" t="s">
        <v>116</v>
      </c>
      <c r="B8" s="150">
        <v>1427</v>
      </c>
      <c r="C8" s="150">
        <v>3388</v>
      </c>
      <c r="D8" s="150">
        <v>334</v>
      </c>
      <c r="E8" s="150">
        <v>958</v>
      </c>
      <c r="F8" s="150">
        <v>1130</v>
      </c>
      <c r="G8" s="151">
        <v>0</v>
      </c>
      <c r="H8" s="150">
        <f>SUM(B8:G8)</f>
        <v>7237</v>
      </c>
    </row>
    <row r="9" spans="1:8" ht="15" customHeight="1">
      <c r="A9" s="152" t="s">
        <v>117</v>
      </c>
      <c r="B9" s="150"/>
      <c r="C9" s="150"/>
      <c r="D9" s="150"/>
      <c r="E9" s="150"/>
      <c r="F9" s="153"/>
      <c r="G9" s="153"/>
      <c r="H9" s="150"/>
    </row>
    <row r="10" spans="1:8" ht="15" customHeight="1">
      <c r="A10" s="154" t="s">
        <v>43</v>
      </c>
      <c r="B10" s="155"/>
      <c r="C10" s="155"/>
      <c r="D10" s="156"/>
      <c r="E10" s="155"/>
      <c r="F10" s="155">
        <v>460</v>
      </c>
      <c r="G10" s="151"/>
      <c r="H10" s="157">
        <f>SUM(B10:G10)</f>
        <v>460</v>
      </c>
    </row>
    <row r="11" spans="1:8" ht="15" customHeight="1">
      <c r="A11" s="158" t="s">
        <v>118</v>
      </c>
      <c r="B11" s="155"/>
      <c r="C11" s="159"/>
      <c r="D11" s="155"/>
      <c r="E11" s="160">
        <v>24</v>
      </c>
      <c r="F11" s="153">
        <v>-24</v>
      </c>
      <c r="G11" s="153"/>
      <c r="H11" s="150">
        <f>SUM(B11:G11)</f>
        <v>0</v>
      </c>
    </row>
    <row r="12" spans="1:8" ht="17.25" customHeight="1">
      <c r="A12" s="161" t="s">
        <v>119</v>
      </c>
      <c r="B12" s="162">
        <v>-1</v>
      </c>
      <c r="C12" s="163">
        <v>-9</v>
      </c>
      <c r="D12" s="164">
        <v>2</v>
      </c>
      <c r="E12" s="165">
        <v>-1</v>
      </c>
      <c r="F12" s="162"/>
      <c r="G12" s="153"/>
      <c r="H12" s="150">
        <f>SUM(B12:G12)</f>
        <v>-9</v>
      </c>
    </row>
    <row r="13" spans="1:8" ht="15" customHeight="1">
      <c r="A13" s="149" t="s">
        <v>120</v>
      </c>
      <c r="B13" s="150">
        <f aca="true" t="shared" si="0" ref="B13:G13">SUM(B8:B12)</f>
        <v>1426</v>
      </c>
      <c r="C13" s="150">
        <f t="shared" si="0"/>
        <v>3379</v>
      </c>
      <c r="D13" s="166">
        <f t="shared" si="0"/>
        <v>336</v>
      </c>
      <c r="E13" s="150">
        <f t="shared" si="0"/>
        <v>981</v>
      </c>
      <c r="F13" s="150">
        <f t="shared" si="0"/>
        <v>1566</v>
      </c>
      <c r="G13" s="151">
        <f t="shared" si="0"/>
        <v>0</v>
      </c>
      <c r="H13" s="150">
        <f>SUM(B13:G13)</f>
        <v>7688</v>
      </c>
    </row>
    <row r="14" spans="1:8" s="170" customFormat="1" ht="34.5" customHeight="1">
      <c r="A14" s="167"/>
      <c r="B14" s="168"/>
      <c r="C14" s="168"/>
      <c r="D14" s="168"/>
      <c r="E14" s="168"/>
      <c r="F14" s="168"/>
      <c r="G14" s="169"/>
      <c r="H14" s="131"/>
    </row>
    <row r="15" spans="1:8" s="46" customFormat="1" ht="15" customHeight="1">
      <c r="A15" s="75" t="s">
        <v>62</v>
      </c>
      <c r="B15" s="76" t="s">
        <v>63</v>
      </c>
      <c r="C15" s="76"/>
      <c r="D15" s="76"/>
      <c r="E15" s="171"/>
      <c r="F15" s="172"/>
      <c r="G15" s="173"/>
      <c r="H15" s="172"/>
    </row>
  </sheetData>
  <sheetProtection selectLockedCells="1" selectUnlockedCells="1"/>
  <mergeCells count="4">
    <mergeCell ref="A1:H1"/>
    <mergeCell ref="A3:H3"/>
    <mergeCell ref="H4:J4"/>
    <mergeCell ref="B15:D15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showGridLines="0" tabSelected="1" workbookViewId="0" topLeftCell="A1">
      <pane ySplit="65535" topLeftCell="A1" activePane="topLeft" state="split"/>
      <selection pane="topLeft" activeCell="B13" sqref="B13"/>
      <selection pane="bottomLeft" activeCell="A1" sqref="A1"/>
    </sheetView>
  </sheetViews>
  <sheetFormatPr defaultColWidth="9.140625" defaultRowHeight="12.75"/>
  <cols>
    <col min="1" max="1" width="3.28125" style="174" customWidth="1"/>
    <col min="2" max="2" width="74.421875" style="174" customWidth="1"/>
    <col min="3" max="3" width="17.421875" style="174" customWidth="1"/>
    <col min="4" max="4" width="20.00390625" style="174" customWidth="1"/>
    <col min="5" max="16384" width="9.140625" style="174" customWidth="1"/>
  </cols>
  <sheetData>
    <row r="1" spans="1:4" ht="20.25">
      <c r="A1" s="175" t="s">
        <v>0</v>
      </c>
      <c r="B1" s="175"/>
      <c r="C1" s="175"/>
      <c r="D1" s="175"/>
    </row>
    <row r="2" spans="1:4" ht="16.5" customHeight="1">
      <c r="A2" s="176" t="s">
        <v>121</v>
      </c>
      <c r="B2" s="176"/>
      <c r="C2" s="176"/>
      <c r="D2" s="176"/>
    </row>
    <row r="3" spans="1:4" ht="36.75" customHeight="1">
      <c r="A3" s="177"/>
      <c r="B3" s="178"/>
      <c r="C3" s="178"/>
      <c r="D3" s="178"/>
    </row>
    <row r="4" spans="1:4" ht="15" customHeight="1">
      <c r="A4" s="179" t="s">
        <v>122</v>
      </c>
      <c r="B4" s="179"/>
      <c r="C4" s="179"/>
      <c r="D4" s="179"/>
    </row>
    <row r="5" spans="1:4" ht="15" customHeight="1">
      <c r="A5" s="177"/>
      <c r="B5" s="6" t="s">
        <v>123</v>
      </c>
      <c r="C5" s="6"/>
      <c r="D5" s="6"/>
    </row>
    <row r="6" spans="1:4" ht="15">
      <c r="A6" s="177"/>
      <c r="B6" s="179"/>
      <c r="C6" s="179"/>
      <c r="D6" s="179"/>
    </row>
    <row r="7" spans="1:4" ht="15" customHeight="1">
      <c r="A7" s="180" t="s">
        <v>124</v>
      </c>
      <c r="B7" s="181" t="s">
        <v>125</v>
      </c>
      <c r="C7" s="181"/>
      <c r="D7" s="181"/>
    </row>
    <row r="8" spans="1:4" ht="25.5" customHeight="1">
      <c r="A8" s="177"/>
      <c r="B8" s="178" t="s">
        <v>126</v>
      </c>
      <c r="C8" s="178"/>
      <c r="D8" s="178"/>
    </row>
    <row r="9" spans="1:4" ht="25.5" customHeight="1">
      <c r="A9" s="177"/>
      <c r="B9" s="178" t="s">
        <v>127</v>
      </c>
      <c r="C9" s="178"/>
      <c r="D9" s="178"/>
    </row>
    <row r="10" spans="1:4" s="184" customFormat="1" ht="29.25" customHeight="1">
      <c r="A10" s="182"/>
      <c r="B10" s="183" t="s">
        <v>128</v>
      </c>
      <c r="C10" s="183"/>
      <c r="D10" s="183"/>
    </row>
    <row r="11" spans="1:4" ht="13.5" customHeight="1">
      <c r="A11" s="182"/>
      <c r="B11" s="183" t="s">
        <v>129</v>
      </c>
      <c r="C11" s="183"/>
      <c r="D11" s="183"/>
    </row>
    <row r="12" spans="1:4" ht="25.5" customHeight="1">
      <c r="A12" s="182"/>
      <c r="B12" s="183" t="s">
        <v>130</v>
      </c>
      <c r="C12" s="183"/>
      <c r="D12" s="183"/>
    </row>
    <row r="13" spans="1:4" ht="15" customHeight="1">
      <c r="A13" s="182"/>
      <c r="B13" s="183" t="s">
        <v>131</v>
      </c>
      <c r="C13" s="183"/>
      <c r="D13" s="183"/>
    </row>
    <row r="14" spans="1:4" ht="15" customHeight="1">
      <c r="A14" s="185" t="s">
        <v>132</v>
      </c>
      <c r="B14" s="183" t="s">
        <v>133</v>
      </c>
      <c r="C14" s="183"/>
      <c r="D14" s="183"/>
    </row>
    <row r="15" spans="1:4" ht="17.25">
      <c r="A15" s="185" t="s">
        <v>132</v>
      </c>
      <c r="B15" s="186" t="s">
        <v>134</v>
      </c>
      <c r="C15"/>
      <c r="D15"/>
    </row>
    <row r="16" spans="1:4" ht="15" customHeight="1">
      <c r="A16" s="185" t="s">
        <v>132</v>
      </c>
      <c r="B16" s="183" t="s">
        <v>135</v>
      </c>
      <c r="C16" s="183"/>
      <c r="D16" s="183"/>
    </row>
    <row r="17" spans="1:4" ht="14.25" customHeight="1">
      <c r="A17" s="185" t="s">
        <v>132</v>
      </c>
      <c r="B17" s="183" t="s">
        <v>136</v>
      </c>
      <c r="C17" s="183"/>
      <c r="D17" s="183"/>
    </row>
    <row r="18" spans="1:4" ht="14.25" customHeight="1">
      <c r="A18" s="185" t="s">
        <v>132</v>
      </c>
      <c r="B18" s="183" t="s">
        <v>137</v>
      </c>
      <c r="C18" s="183"/>
      <c r="D18" s="183"/>
    </row>
    <row r="19" spans="1:4" ht="14.25" customHeight="1">
      <c r="A19" s="185" t="s">
        <v>132</v>
      </c>
      <c r="B19" s="186" t="s">
        <v>138</v>
      </c>
      <c r="C19"/>
      <c r="D19"/>
    </row>
    <row r="20" spans="1:4" ht="14.25" customHeight="1">
      <c r="A20" s="185" t="s">
        <v>132</v>
      </c>
      <c r="B20" s="186" t="s">
        <v>139</v>
      </c>
      <c r="C20"/>
      <c r="D20"/>
    </row>
    <row r="21" spans="1:4" ht="15">
      <c r="A21" s="26" t="s">
        <v>132</v>
      </c>
      <c r="B21" s="187" t="s">
        <v>140</v>
      </c>
      <c r="C21"/>
      <c r="D21"/>
    </row>
    <row r="22" spans="1:4" ht="15">
      <c r="A22" s="26" t="s">
        <v>132</v>
      </c>
      <c r="B22" s="187" t="s">
        <v>141</v>
      </c>
      <c r="C22"/>
      <c r="D22"/>
    </row>
    <row r="23" spans="1:4" ht="15">
      <c r="A23" s="26" t="s">
        <v>132</v>
      </c>
      <c r="B23" s="187" t="s">
        <v>142</v>
      </c>
      <c r="C23"/>
      <c r="D23"/>
    </row>
    <row r="24" spans="1:4" ht="15">
      <c r="A24" s="26" t="s">
        <v>132</v>
      </c>
      <c r="B24" s="187" t="s">
        <v>143</v>
      </c>
      <c r="C24"/>
      <c r="D24"/>
    </row>
    <row r="25" spans="1:4" ht="15" customHeight="1">
      <c r="A25" s="26" t="s">
        <v>132</v>
      </c>
      <c r="B25" s="178" t="s">
        <v>144</v>
      </c>
      <c r="C25" s="178"/>
      <c r="D25" s="178"/>
    </row>
    <row r="26" spans="1:4" ht="15" customHeight="1">
      <c r="A26" s="26" t="s">
        <v>132</v>
      </c>
      <c r="B26" s="178" t="s">
        <v>145</v>
      </c>
      <c r="C26" s="178"/>
      <c r="D26" s="178"/>
    </row>
    <row r="27" spans="1:4" ht="15" customHeight="1">
      <c r="A27" s="26" t="s">
        <v>132</v>
      </c>
      <c r="B27" s="178" t="s">
        <v>146</v>
      </c>
      <c r="C27" s="178"/>
      <c r="D27" s="178"/>
    </row>
    <row r="28" spans="1:4" ht="15" customHeight="1">
      <c r="A28" s="26" t="s">
        <v>132</v>
      </c>
      <c r="B28" s="178" t="s">
        <v>147</v>
      </c>
      <c r="C28" s="178"/>
      <c r="D28" s="178"/>
    </row>
    <row r="29" spans="1:4" ht="15" customHeight="1">
      <c r="A29" s="26" t="s">
        <v>132</v>
      </c>
      <c r="B29" s="178" t="s">
        <v>148</v>
      </c>
      <c r="C29" s="178"/>
      <c r="D29" s="178"/>
    </row>
    <row r="30" spans="1:4" ht="14.25" customHeight="1">
      <c r="A30" s="177"/>
      <c r="B30" s="178"/>
      <c r="C30" s="178"/>
      <c r="D30" s="178"/>
    </row>
    <row r="31" spans="1:4" ht="15" customHeight="1">
      <c r="A31" s="180" t="s">
        <v>149</v>
      </c>
      <c r="B31" s="181" t="s">
        <v>150</v>
      </c>
      <c r="C31" s="181"/>
      <c r="D31" s="181"/>
    </row>
    <row r="32" spans="1:4" ht="29.25" customHeight="1">
      <c r="A32" s="177"/>
      <c r="B32" s="188" t="s">
        <v>151</v>
      </c>
      <c r="C32" s="188"/>
      <c r="D32" s="188"/>
    </row>
    <row r="33" spans="1:4" ht="18" customHeight="1">
      <c r="A33" s="177"/>
      <c r="B33" s="188" t="s">
        <v>152</v>
      </c>
      <c r="C33" s="188"/>
      <c r="D33" s="188"/>
    </row>
    <row r="34" spans="1:4" ht="14.25" customHeight="1">
      <c r="A34" s="177"/>
      <c r="B34" s="178"/>
      <c r="C34" s="178"/>
      <c r="D34" s="178"/>
    </row>
    <row r="35" spans="1:4" ht="15">
      <c r="A35" s="180"/>
      <c r="B35" s="187"/>
      <c r="C35" s="187"/>
      <c r="D35" s="187"/>
    </row>
    <row r="36" spans="1:4" ht="15">
      <c r="A36" s="180"/>
      <c r="B36" s="187"/>
      <c r="C36" s="187"/>
      <c r="D36" s="187"/>
    </row>
    <row r="37" spans="1:4" ht="42" customHeight="1">
      <c r="A37" s="180"/>
      <c r="B37" s="178"/>
      <c r="C37" s="178"/>
      <c r="D37" s="178"/>
    </row>
    <row r="38" spans="1:4" ht="15">
      <c r="A38" s="180"/>
      <c r="B38" s="189"/>
      <c r="C38" s="189"/>
      <c r="D38" s="189"/>
    </row>
    <row r="39" spans="1:4" ht="14.25" customHeight="1">
      <c r="A39" s="177"/>
      <c r="B39" s="75" t="s">
        <v>62</v>
      </c>
      <c r="C39" s="76" t="s">
        <v>63</v>
      </c>
      <c r="D39" s="76"/>
    </row>
  </sheetData>
  <sheetProtection selectLockedCells="1" selectUnlockedCells="1"/>
  <mergeCells count="27">
    <mergeCell ref="A1:D1"/>
    <mergeCell ref="A2:D2"/>
    <mergeCell ref="B3:D3"/>
    <mergeCell ref="A4:D4"/>
    <mergeCell ref="B5:D5"/>
    <mergeCell ref="B7:D7"/>
    <mergeCell ref="B8:D8"/>
    <mergeCell ref="B9:D9"/>
    <mergeCell ref="B10:D10"/>
    <mergeCell ref="B11:D11"/>
    <mergeCell ref="B12:D12"/>
    <mergeCell ref="B13:D13"/>
    <mergeCell ref="B14:D14"/>
    <mergeCell ref="B16:D16"/>
    <mergeCell ref="B17:D17"/>
    <mergeCell ref="B18:D18"/>
    <mergeCell ref="B25:D25"/>
    <mergeCell ref="B26:D26"/>
    <mergeCell ref="B27:D27"/>
    <mergeCell ref="B29:D29"/>
    <mergeCell ref="B30:D30"/>
    <mergeCell ref="B31:D31"/>
    <mergeCell ref="B32:D32"/>
    <mergeCell ref="B33:D33"/>
    <mergeCell ref="B34:D34"/>
    <mergeCell ref="B37:D37"/>
    <mergeCell ref="C39:D39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/>
  <cp:lastPrinted>2012-03-28T12:43:22Z</cp:lastPrinted>
  <dcterms:created xsi:type="dcterms:W3CDTF">2012-03-28T09:47:37Z</dcterms:created>
  <dcterms:modified xsi:type="dcterms:W3CDTF">2013-01-29T08:54:23Z</dcterms:modified>
  <cp:category/>
  <cp:version/>
  <cp:contentType/>
  <cp:contentStatus/>
  <cp:revision>1</cp:revision>
</cp:coreProperties>
</file>