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<sst xmlns="http://schemas.openxmlformats.org/spreadsheetml/2006/main" count="355" uniqueCount="257">
  <si>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</si>
  <si>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</si>
  <si>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</si>
  <si>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</si>
  <si>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</si>
  <si>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</si>
  <si>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</si>
  <si>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</si>
  <si>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</si>
  <si>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</si>
  <si>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</si>
  <si>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</si>
  <si>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</si>
  <si>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</si>
  <si>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</si>
  <si>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</si>
  <si>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</si>
  <si>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</si>
  <si>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</si>
  <si>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</si>
  <si>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</si>
  <si>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</si>
  <si>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</si>
  <si>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</si>
  <si>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</si>
  <si>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</si>
  <si>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</si>
  <si>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</si>
  <si>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</si>
  <si>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</si>
  <si>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</si>
  <si>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</si>
  <si>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</si>
  <si>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</si>
  <si>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</si>
  <si>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</si>
  <si>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</si>
  <si>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</si>
  <si>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</si>
  <si>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</si>
  <si>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</si>
  <si>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</si>
  <si>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</si>
  <si>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</si>
  <si>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</si>
  <si>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</si>
  <si>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</si>
  <si>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</si>
  <si>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</si>
  <si>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</si>
  <si>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</si>
  <si>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</si>
  <si>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</si>
  <si>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</si>
  <si>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</si>
  <si>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</si>
  <si>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</si>
  <si>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</si>
  <si>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</si>
  <si>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</si>
  <si>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</si>
  <si>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</si>
  <si>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</si>
  <si>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</si>
  <si>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</si>
  <si>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</si>
  <si>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</si>
  <si>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</si>
  <si>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</si>
  <si>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</si>
  <si>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</si>
  <si>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</si>
  <si>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</si>
  <si>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</si>
  <si>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</si>
  <si>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</si>
  <si>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</si>
  <si>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</si>
  <si>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</si>
  <si>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</si>
  <si>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</si>
  <si>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</si>
  <si>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</si>
  <si>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</si>
  <si>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</si>
  <si>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</si>
  <si>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</si>
  <si>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</si>
  <si>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</si>
  <si>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</si>
  <si>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</si>
  <si>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</si>
  <si>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</si>
  <si>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</si>
  <si>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</si>
  <si>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</si>
  <si>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</si>
  <si>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</si>
  <si>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</si>
  <si>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</si>
  <si>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</si>
  <si>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</si>
  <si>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</si>
  <si>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</si>
  <si>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</si>
  <si>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</si>
  <si>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</si>
  <si>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</si>
  <si>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</si>
  <si>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</si>
  <si>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</si>
  <si>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</si>
  <si>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</si>
  <si>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</si>
  <si>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</si>
  <si>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</si>
  <si>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</si>
  <si>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</si>
  <si>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</si>
  <si>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</si>
  <si>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</si>
  <si>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</si>
  <si>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</si>
  <si>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</si>
  <si>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</si>
  <si>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</si>
  <si>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</si>
  <si>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</si>
  <si>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</si>
  <si>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</si>
  <si>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</si>
  <si>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</si>
  <si>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</si>
  <si>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</si>
  <si>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</si>
  <si>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</si>
  <si>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</si>
  <si>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</si>
  <si>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</si>
  <si>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</si>
  <si>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</si>
  <si>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</si>
  <si>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</si>
  <si>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</si>
  <si>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</si>
  <si>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</si>
  <si>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</si>
  <si>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</si>
  <si>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</si>
  <si>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</si>
  <si>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</si>
  <si>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</si>
  <si>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</si>
  <si>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</si>
  <si>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</si>
  <si>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</si>
  <si>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</si>
  <si>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</si>
  <si>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</si>
  <si>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</si>
  <si>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</si>
  <si>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</si>
  <si>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</si>
  <si>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</si>
  <si>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</si>
  <si>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</si>
  <si>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</si>
  <si>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</si>
  <si>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</si>
  <si>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</si>
  <si>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</si>
  <si>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</si>
  <si>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</si>
  <si>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</si>
  <si>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</si>
  <si>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</si>
  <si>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</si>
  <si>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</si>
  <si>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</si>
  <si>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</si>
  <si>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</si>
  <si>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</si>
  <si>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</si>
  <si>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</si>
  <si>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</si>
  <si>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</si>
  <si>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</si>
  <si>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</si>
  <si>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</si>
  <si>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</si>
  <si>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</si>
  <si>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</si>
  <si>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</si>
  <si>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</si>
  <si>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</si>
  <si>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</si>
  <si>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</si>
  <si>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</si>
  <si>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</si>
  <si>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</si>
  <si>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</si>
  <si>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</si>
  <si>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</si>
  <si>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</si>
  <si>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</si>
  <si>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</si>
  <si>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</si>
  <si>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</si>
  <si>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</si>
  <si>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</si>
  <si>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</si>
  <si>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</si>
  <si>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</si>
  <si>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</si>
  <si>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</si>
  <si>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</si>
  <si>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</si>
  <si>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</si>
  <si>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</si>
  <si>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</si>
  <si>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</si>
  <si>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</si>
  <si>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</si>
  <si>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</si>
  <si>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</si>
  <si>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</si>
  <si>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</si>
  <si>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</si>
  <si>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</si>
  <si>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</si>
  <si>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</si>
  <si>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</si>
  <si>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</si>
  <si>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</si>
  <si>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</si>
  <si>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</si>
  <si>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</si>
  <si>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</si>
  <si>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</si>
  <si>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</si>
  <si>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</si>
  <si>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</si>
  <si>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</si>
  <si>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</si>
  <si>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</si>
  <si>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</si>
  <si>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t>6.Печалба от продажба на стоки</t>
  </si>
  <si>
    <t>17.Други/неустойки контрагент/</t>
  </si>
  <si>
    <r>
      <t xml:space="preserve">  </t>
    </r>
    <r>
      <rPr>
        <sz val="11"/>
        <rFont val="Times New Roman"/>
        <family val="1"/>
      </rPr>
      <t xml:space="preserve">-Други финансови приходи   </t>
    </r>
  </si>
  <si>
    <t>30.09.2018 г.</t>
  </si>
  <si>
    <t>30.09.2018г.</t>
  </si>
  <si>
    <t>Гл.счетоводител:                                                              Прокурист:</t>
  </si>
  <si>
    <t>Венчо Бачев</t>
  </si>
  <si>
    <t>Прокурист:</t>
  </si>
  <si>
    <t>30.09.2019 г.</t>
  </si>
  <si>
    <t>30.09.2019г.</t>
  </si>
  <si>
    <t xml:space="preserve">  БАЛАНС КЪМ 30.09.2019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</si>
</sst>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174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174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174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3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174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9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5" xfId="37" applyNumberFormat="1" applyFont="1" applyBorder="1">
      <alignment/>
      <protection/>
    </xf>
    <xf numFmtId="174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8" xfId="36" applyNumberFormat="1" applyFont="1" applyBorder="1" applyAlignment="1">
      <alignment vertical="center"/>
      <protection/>
    </xf>
    <xf numFmtId="174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2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74" fontId="7" fillId="0" borderId="49" xfId="36" applyNumberFormat="1" applyFont="1" applyBorder="1" applyAlignment="1">
      <alignment vertical="center"/>
      <protection/>
    </xf>
    <xf numFmtId="174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73" fontId="27" fillId="0" borderId="20" xfId="36" applyNumberFormat="1" applyFont="1" applyBorder="1" applyAlignment="1">
      <alignment horizontal="center" wrapText="1"/>
      <protection/>
    </xf>
    <xf numFmtId="173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73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73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73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73" fontId="27" fillId="0" borderId="44" xfId="36" applyNumberFormat="1" applyFont="1" applyBorder="1" applyAlignment="1">
      <alignment horizontal="center" wrapText="1"/>
      <protection/>
    </xf>
    <xf numFmtId="173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73" fontId="34" fillId="0" borderId="19" xfId="0" applyNumberFormat="1" applyFont="1" applyBorder="1" applyAlignment="1">
      <alignment/>
    </xf>
    <xf numFmtId="173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58" xfId="0" applyNumberFormat="1" applyFont="1" applyBorder="1" applyAlignment="1">
      <alignment/>
    </xf>
    <xf numFmtId="174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74" fontId="47" fillId="0" borderId="75" xfId="0" applyNumberFormat="1" applyFont="1" applyBorder="1" applyAlignment="1">
      <alignment/>
    </xf>
    <xf numFmtId="174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74" fontId="47" fillId="0" borderId="16" xfId="0" applyNumberFormat="1" applyFont="1" applyBorder="1" applyAlignment="1">
      <alignment/>
    </xf>
    <xf numFmtId="174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74" fontId="26" fillId="0" borderId="75" xfId="0" applyNumberFormat="1" applyFont="1" applyBorder="1" applyAlignment="1">
      <alignment/>
    </xf>
    <xf numFmtId="174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74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74" fontId="47" fillId="0" borderId="78" xfId="0" applyNumberFormat="1" applyFont="1" applyBorder="1" applyAlignment="1">
      <alignment/>
    </xf>
    <xf numFmtId="174" fontId="47" fillId="0" borderId="79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7" fillId="0" borderId="0" xfId="35" applyFont="1" applyAlignment="1">
      <alignment vertical="center"/>
      <protection/>
    </xf>
    <xf numFmtId="17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73" fontId="47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173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PageLayoutView="0" workbookViewId="0" topLeftCell="A8">
      <selection activeCell="G24" sqref="G24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249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244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912</v>
      </c>
      <c r="D16" s="28">
        <v>32</v>
      </c>
    </row>
    <row r="17" spans="1:4" ht="20.25" customHeight="1">
      <c r="A17" s="38" t="s">
        <v>10</v>
      </c>
      <c r="B17" s="39">
        <v>6</v>
      </c>
      <c r="C17" s="40">
        <v>-77</v>
      </c>
      <c r="D17" s="28">
        <v>-77</v>
      </c>
    </row>
    <row r="18" spans="1:4" ht="20.25" customHeight="1">
      <c r="A18" s="38" t="s">
        <v>11</v>
      </c>
      <c r="B18" s="39">
        <v>7</v>
      </c>
      <c r="C18" s="40">
        <v>-109</v>
      </c>
      <c r="D18" s="28">
        <v>-147</v>
      </c>
    </row>
    <row r="19" spans="1:4" ht="20.25" customHeight="1">
      <c r="A19" s="29" t="s">
        <v>12</v>
      </c>
      <c r="B19" s="39">
        <v>8</v>
      </c>
      <c r="C19" s="41">
        <v>0</v>
      </c>
      <c r="D19" s="28">
        <v>0</v>
      </c>
    </row>
    <row r="20" spans="1:4" ht="20.25" customHeight="1">
      <c r="A20" s="33" t="s">
        <v>13</v>
      </c>
      <c r="B20" s="39"/>
      <c r="C20" s="36">
        <f>C14+C16+C17+C18+C19</f>
        <v>726</v>
      </c>
      <c r="D20" s="36">
        <f>D14+D16+D17+D18+D19</f>
        <v>-192</v>
      </c>
    </row>
    <row r="21" spans="1:4" ht="13.5" customHeight="1">
      <c r="A21" s="33"/>
      <c r="B21" s="39"/>
      <c r="C21" s="42">
        <v>0</v>
      </c>
      <c r="D21" s="36"/>
    </row>
    <row r="22" spans="1:4" s="20" customFormat="1" ht="30.75" customHeight="1">
      <c r="A22" s="31" t="s">
        <v>14</v>
      </c>
      <c r="B22" s="39"/>
      <c r="C22" s="43"/>
      <c r="D22" s="36">
        <v>0</v>
      </c>
    </row>
    <row r="23" spans="1:4" s="20" customFormat="1" ht="12.75" customHeight="1" hidden="1">
      <c r="A23" s="31" t="s">
        <v>15</v>
      </c>
      <c r="B23" s="39"/>
      <c r="C23" s="43"/>
      <c r="D23" s="36"/>
    </row>
    <row r="24" spans="1:4" s="20" customFormat="1" ht="36.75" customHeight="1">
      <c r="A24" s="44" t="s">
        <v>16</v>
      </c>
      <c r="B24" s="39"/>
      <c r="C24" s="36">
        <f>C20-C22</f>
        <v>726</v>
      </c>
      <c r="D24" s="36">
        <f>D20-D22</f>
        <v>-192</v>
      </c>
    </row>
    <row r="25" spans="1:4" ht="20.25" customHeight="1">
      <c r="A25" s="29" t="s">
        <v>17</v>
      </c>
      <c r="B25" s="39">
        <v>9</v>
      </c>
      <c r="C25" s="45">
        <v>0</v>
      </c>
      <c r="D25" s="36">
        <v>-1</v>
      </c>
    </row>
    <row r="26" spans="1:10" ht="38.25" customHeight="1">
      <c r="A26" s="46" t="s">
        <v>18</v>
      </c>
      <c r="B26" s="47"/>
      <c r="C26" s="36">
        <f>C25+C24</f>
        <v>726</v>
      </c>
      <c r="D26" s="36">
        <f>D25+D24</f>
        <v>-193</v>
      </c>
      <c r="J26" s="36">
        <f>J25+J24</f>
        <v>0</v>
      </c>
    </row>
    <row r="27" spans="1:8" ht="12" customHeight="1">
      <c r="A27" s="48"/>
      <c r="B27" s="39"/>
      <c r="C27" s="42"/>
      <c r="D27" s="36">
        <v>0</v>
      </c>
      <c r="E27" s="49"/>
      <c r="F27" s="49"/>
      <c r="G27" s="49"/>
      <c r="H27" s="49"/>
    </row>
    <row r="28" spans="1:8" ht="20.25" customHeight="1">
      <c r="A28" s="29" t="s">
        <v>19</v>
      </c>
      <c r="B28" s="50"/>
      <c r="C28" s="43">
        <v>0</v>
      </c>
      <c r="D28" s="36">
        <v>0</v>
      </c>
      <c r="E28" s="49"/>
      <c r="F28" s="49"/>
      <c r="G28" s="49"/>
      <c r="H28" s="49"/>
    </row>
    <row r="29" spans="1:8" ht="20.25" customHeight="1">
      <c r="A29" s="33" t="s">
        <v>20</v>
      </c>
      <c r="B29" s="50"/>
      <c r="C29" s="51">
        <f>SUM(C26:C28)</f>
        <v>726</v>
      </c>
      <c r="D29" s="52">
        <f>SUM(D26:D28)</f>
        <v>-193</v>
      </c>
      <c r="E29" s="49"/>
      <c r="F29" s="49"/>
      <c r="G29" s="49"/>
      <c r="H29" s="49"/>
    </row>
    <row r="30" spans="1:4" ht="20.25" customHeight="1">
      <c r="A30" s="53"/>
      <c r="B30" s="54"/>
      <c r="C30" s="55"/>
      <c r="D30" s="56"/>
    </row>
    <row r="31" spans="1:3" ht="13.5" customHeight="1">
      <c r="A31" s="57"/>
      <c r="B31" s="58"/>
      <c r="C31" s="59"/>
    </row>
    <row r="32" s="61" customFormat="1" ht="13.5" customHeight="1">
      <c r="A32" s="60"/>
    </row>
    <row r="33" spans="1:3" ht="13.5" customHeight="1">
      <c r="A33" s="1" t="s">
        <v>21</v>
      </c>
      <c r="B33" s="58"/>
      <c r="C33" s="62" t="s">
        <v>253</v>
      </c>
    </row>
    <row r="34" spans="1:3" ht="13.5" customHeight="1">
      <c r="A34" s="1" t="s">
        <v>22</v>
      </c>
      <c r="B34" s="58"/>
      <c r="C34" s="62" t="s">
        <v>252</v>
      </c>
    </row>
    <row r="35" spans="2:3" ht="14.25" customHeight="1">
      <c r="B35" s="58"/>
      <c r="C35" s="62"/>
    </row>
    <row r="36" spans="2:3" ht="13.5" customHeight="1">
      <c r="B36" s="58"/>
      <c r="C36" s="62"/>
    </row>
    <row r="37" ht="13.5" customHeight="1">
      <c r="C37" s="62"/>
    </row>
    <row r="38" spans="2:3" ht="13.5" customHeight="1">
      <c r="B38" s="63"/>
      <c r="C38" s="62"/>
    </row>
    <row r="39" spans="2:3" ht="13.5" customHeight="1">
      <c r="B39" s="58"/>
      <c r="C39" s="62"/>
    </row>
    <row r="40" spans="2:3" ht="13.5" customHeight="1">
      <c r="B40" s="58"/>
      <c r="C40" s="62"/>
    </row>
    <row r="41" spans="2:3" ht="13.5" customHeight="1">
      <c r="B41" s="58"/>
      <c r="C41" s="62"/>
    </row>
    <row r="42" spans="1:3" ht="13.5" customHeight="1">
      <c r="A42" s="64"/>
      <c r="B42" s="65"/>
      <c r="C42" s="66"/>
    </row>
    <row r="43" spans="2:3" ht="13.5" customHeight="1">
      <c r="B43" s="58"/>
      <c r="C43" s="67"/>
    </row>
    <row r="44" spans="2:3" ht="13.5" customHeight="1">
      <c r="B44" s="58"/>
      <c r="C44" s="67"/>
    </row>
    <row r="45" spans="2:3" ht="13.5" customHeight="1">
      <c r="B45" s="58"/>
      <c r="C45" s="67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G40" sqref="G40"/>
    </sheetView>
  </sheetViews>
  <sheetFormatPr defaultColWidth="12.421875" defaultRowHeight="12.75"/>
  <cols>
    <col min="1" max="1" width="44.140625" style="68" customWidth="1"/>
    <col min="2" max="2" width="9.421875" style="68" customWidth="1"/>
    <col min="3" max="3" width="7.7109375" style="68" customWidth="1"/>
    <col min="4" max="5" width="9.421875" style="68" customWidth="1"/>
    <col min="6" max="16384" width="12.421875" style="68" customWidth="1"/>
  </cols>
  <sheetData>
    <row r="1" ht="13.5" customHeight="1">
      <c r="A1" s="69" t="s">
        <v>23</v>
      </c>
    </row>
    <row r="2" spans="1:5" ht="21.75" customHeight="1">
      <c r="A2" s="70"/>
      <c r="B2" s="299"/>
      <c r="C2" s="299"/>
      <c r="D2" s="300"/>
      <c r="E2" s="300"/>
    </row>
    <row r="3" spans="1:5" s="73" customFormat="1" ht="25.5" customHeight="1">
      <c r="A3" s="71"/>
      <c r="B3" s="297" t="s">
        <v>254</v>
      </c>
      <c r="C3" s="297"/>
      <c r="D3" s="298" t="s">
        <v>249</v>
      </c>
      <c r="E3" s="298"/>
    </row>
    <row r="4" spans="1:5" ht="15.75" customHeight="1">
      <c r="A4" s="74" t="s">
        <v>24</v>
      </c>
      <c r="B4" s="75" t="s">
        <v>2</v>
      </c>
      <c r="C4" s="76" t="s">
        <v>25</v>
      </c>
      <c r="D4" s="77" t="s">
        <v>2</v>
      </c>
      <c r="E4" s="78" t="s">
        <v>25</v>
      </c>
    </row>
    <row r="5" spans="1:5" ht="13.5" customHeight="1">
      <c r="A5" s="79" t="s">
        <v>26</v>
      </c>
      <c r="B5" s="69"/>
      <c r="C5" s="80"/>
      <c r="D5" s="81"/>
      <c r="E5" s="82"/>
    </row>
    <row r="6" spans="1:5" ht="13.5" customHeight="1">
      <c r="A6" s="83" t="s">
        <v>27</v>
      </c>
      <c r="B6" s="84"/>
      <c r="C6" s="85"/>
      <c r="D6" s="86">
        <v>0</v>
      </c>
      <c r="E6" s="87"/>
    </row>
    <row r="7" spans="1:5" ht="13.5" customHeight="1">
      <c r="A7" s="88" t="s">
        <v>28</v>
      </c>
      <c r="B7" s="89">
        <f>B33</f>
        <v>0</v>
      </c>
      <c r="C7" s="85"/>
      <c r="D7" s="90"/>
      <c r="E7" s="91"/>
    </row>
    <row r="8" spans="1:5" ht="13.5" customHeight="1">
      <c r="A8" s="92" t="s">
        <v>29</v>
      </c>
      <c r="B8" s="93">
        <f>SUM(B6:B7)</f>
        <v>0</v>
      </c>
      <c r="C8" s="94"/>
      <c r="D8" s="95">
        <f>SUM(D6:D7)</f>
        <v>0</v>
      </c>
      <c r="E8" s="96"/>
    </row>
    <row r="9" spans="1:5" ht="9.75" customHeight="1">
      <c r="A9" s="83"/>
      <c r="B9" s="97"/>
      <c r="C9" s="80"/>
      <c r="D9" s="98"/>
      <c r="E9" s="99"/>
    </row>
    <row r="10" spans="1:5" ht="12" customHeight="1">
      <c r="A10" s="83"/>
      <c r="B10" s="100"/>
      <c r="C10" s="80"/>
      <c r="D10" s="101"/>
      <c r="E10" s="102"/>
    </row>
    <row r="11" spans="1:5" ht="28.5" customHeight="1">
      <c r="A11" s="103" t="s">
        <v>30</v>
      </c>
      <c r="B11" s="104"/>
      <c r="C11" s="80"/>
      <c r="D11" s="81"/>
      <c r="E11" s="82"/>
    </row>
    <row r="12" spans="1:5" ht="13.5" customHeight="1">
      <c r="A12" s="88" t="s">
        <v>31</v>
      </c>
      <c r="B12" s="105"/>
      <c r="C12" s="106"/>
      <c r="D12" s="98"/>
      <c r="E12" s="99"/>
    </row>
    <row r="13" spans="1:5" ht="13.5" customHeight="1">
      <c r="A13" s="88" t="s">
        <v>32</v>
      </c>
      <c r="B13" s="105"/>
      <c r="C13" s="106"/>
      <c r="D13" s="98"/>
      <c r="E13" s="99"/>
    </row>
    <row r="14" spans="1:5" ht="13.5" customHeight="1">
      <c r="A14" s="88" t="s">
        <v>33</v>
      </c>
      <c r="B14" s="105"/>
      <c r="C14" s="106"/>
      <c r="D14" s="98"/>
      <c r="E14" s="99"/>
    </row>
    <row r="15" spans="1:5" ht="13.5" customHeight="1">
      <c r="A15" s="88" t="s">
        <v>34</v>
      </c>
      <c r="B15" s="105"/>
      <c r="C15" s="106"/>
      <c r="D15" s="98"/>
      <c r="E15" s="99"/>
    </row>
    <row r="16" spans="1:5" ht="13.5" customHeight="1">
      <c r="A16" s="88" t="s">
        <v>35</v>
      </c>
      <c r="B16" s="105"/>
      <c r="C16" s="106"/>
      <c r="D16" s="98"/>
      <c r="E16" s="99"/>
    </row>
    <row r="17" spans="1:5" ht="13.5" customHeight="1">
      <c r="A17" s="88" t="s">
        <v>36</v>
      </c>
      <c r="B17" s="105"/>
      <c r="C17" s="106"/>
      <c r="D17" s="98"/>
      <c r="E17" s="99"/>
    </row>
    <row r="18" spans="1:5" ht="13.5" customHeight="1">
      <c r="A18" s="88" t="s">
        <v>37</v>
      </c>
      <c r="B18" s="105"/>
      <c r="C18" s="106"/>
      <c r="D18" s="98"/>
      <c r="E18" s="99"/>
    </row>
    <row r="19" spans="1:5" ht="13.5" customHeight="1">
      <c r="A19" s="88" t="s">
        <v>38</v>
      </c>
      <c r="B19" s="105"/>
      <c r="C19" s="106"/>
      <c r="D19" s="98"/>
      <c r="E19" s="99"/>
    </row>
    <row r="20" spans="1:5" ht="13.5" customHeight="1">
      <c r="A20" s="88" t="s">
        <v>39</v>
      </c>
      <c r="B20" s="105"/>
      <c r="C20" s="106"/>
      <c r="D20" s="98"/>
      <c r="E20" s="99"/>
    </row>
    <row r="21" spans="1:5" ht="13.5" customHeight="1">
      <c r="A21" s="92" t="s">
        <v>29</v>
      </c>
      <c r="B21" s="107">
        <f>SUM(B12:B20)</f>
        <v>0</v>
      </c>
      <c r="C21" s="108"/>
      <c r="D21" s="109">
        <f>SUM(D12:D20)</f>
        <v>0</v>
      </c>
      <c r="E21" s="110"/>
    </row>
    <row r="22" spans="1:5" ht="13.5" customHeight="1">
      <c r="A22" s="83"/>
      <c r="B22" s="111"/>
      <c r="C22" s="80"/>
      <c r="D22" s="98"/>
      <c r="E22" s="99"/>
    </row>
    <row r="23" spans="1:5" ht="13.5" customHeight="1">
      <c r="A23" s="112" t="s">
        <v>40</v>
      </c>
      <c r="B23" s="81"/>
      <c r="C23" s="80"/>
      <c r="D23" s="81"/>
      <c r="E23" s="82"/>
    </row>
    <row r="24" spans="1:5" ht="13.5" customHeight="1">
      <c r="A24" s="88" t="s">
        <v>31</v>
      </c>
      <c r="B24" s="113"/>
      <c r="C24" s="106"/>
      <c r="D24" s="98"/>
      <c r="E24" s="99"/>
    </row>
    <row r="25" spans="1:5" ht="13.5" customHeight="1">
      <c r="A25" s="88" t="s">
        <v>32</v>
      </c>
      <c r="B25" s="113"/>
      <c r="C25" s="106"/>
      <c r="D25" s="98"/>
      <c r="E25" s="99"/>
    </row>
    <row r="26" spans="1:5" ht="13.5" customHeight="1">
      <c r="A26" s="88" t="s">
        <v>33</v>
      </c>
      <c r="B26" s="113"/>
      <c r="C26" s="106"/>
      <c r="D26" s="98"/>
      <c r="E26" s="99"/>
    </row>
    <row r="27" spans="1:5" ht="13.5" customHeight="1">
      <c r="A27" s="88" t="s">
        <v>34</v>
      </c>
      <c r="B27" s="113"/>
      <c r="C27" s="106"/>
      <c r="D27" s="98"/>
      <c r="E27" s="99"/>
    </row>
    <row r="28" spans="1:5" ht="13.5" customHeight="1">
      <c r="A28" s="88" t="s">
        <v>35</v>
      </c>
      <c r="B28" s="113"/>
      <c r="C28" s="106"/>
      <c r="D28" s="98"/>
      <c r="E28" s="99"/>
    </row>
    <row r="29" spans="1:5" ht="13.5" customHeight="1">
      <c r="A29" s="88" t="s">
        <v>36</v>
      </c>
      <c r="B29" s="113"/>
      <c r="C29" s="106"/>
      <c r="D29" s="98"/>
      <c r="E29" s="99"/>
    </row>
    <row r="30" spans="1:5" ht="13.5" customHeight="1">
      <c r="A30" s="88" t="s">
        <v>37</v>
      </c>
      <c r="B30" s="113"/>
      <c r="C30" s="106"/>
      <c r="D30" s="98"/>
      <c r="E30" s="99"/>
    </row>
    <row r="31" spans="1:5" ht="13.5" customHeight="1">
      <c r="A31" s="88" t="s">
        <v>38</v>
      </c>
      <c r="B31" s="113"/>
      <c r="C31" s="106"/>
      <c r="D31" s="98"/>
      <c r="E31" s="99"/>
    </row>
    <row r="32" spans="1:5" ht="13.5" customHeight="1">
      <c r="A32" s="88" t="s">
        <v>39</v>
      </c>
      <c r="B32" s="113"/>
      <c r="C32" s="106"/>
      <c r="D32" s="98"/>
      <c r="E32" s="99"/>
    </row>
    <row r="33" spans="1:5" ht="13.5" customHeight="1">
      <c r="A33" s="92" t="s">
        <v>29</v>
      </c>
      <c r="B33" s="109">
        <f>SUM(B24:B32)</f>
        <v>0</v>
      </c>
      <c r="C33" s="108"/>
      <c r="D33" s="109">
        <f>SUM(D24:D32)</f>
        <v>0</v>
      </c>
      <c r="E33" s="110"/>
    </row>
    <row r="34" spans="1:5" ht="13.5" customHeight="1">
      <c r="A34" s="114"/>
      <c r="B34" s="115"/>
      <c r="C34" s="115"/>
      <c r="D34" s="116"/>
      <c r="E34" s="117"/>
    </row>
    <row r="35" spans="1:5" ht="13.5" customHeight="1">
      <c r="A35" s="118" t="s">
        <v>41</v>
      </c>
      <c r="B35" s="119"/>
      <c r="C35" s="119"/>
      <c r="D35" s="69"/>
      <c r="E35" s="82"/>
    </row>
    <row r="36" spans="1:5" ht="13.5" customHeight="1">
      <c r="A36" s="120" t="s">
        <v>42</v>
      </c>
      <c r="B36" s="69"/>
      <c r="C36" s="121"/>
      <c r="D36" s="69"/>
      <c r="E36" s="82"/>
    </row>
    <row r="37" spans="1:5" ht="13.5" customHeight="1">
      <c r="A37" s="122" t="s">
        <v>43</v>
      </c>
      <c r="B37" s="123"/>
      <c r="C37" s="124"/>
      <c r="D37" s="123"/>
      <c r="E37" s="125"/>
    </row>
    <row r="38" spans="1:5" ht="20.25" customHeight="1">
      <c r="A38" s="126"/>
      <c r="B38" s="301"/>
      <c r="C38" s="301"/>
      <c r="D38" s="302"/>
      <c r="E38" s="302"/>
    </row>
    <row r="39" spans="1:5" s="73" customFormat="1" ht="25.5" customHeight="1">
      <c r="A39" s="71"/>
      <c r="B39" s="297" t="s">
        <v>254</v>
      </c>
      <c r="C39" s="297"/>
      <c r="D39" s="298" t="s">
        <v>249</v>
      </c>
      <c r="E39" s="298"/>
    </row>
    <row r="40" spans="1:5" ht="15.75" customHeight="1">
      <c r="A40" s="74" t="s">
        <v>24</v>
      </c>
      <c r="B40" s="75" t="s">
        <v>2</v>
      </c>
      <c r="C40" s="76" t="s">
        <v>25</v>
      </c>
      <c r="D40" s="77" t="s">
        <v>2</v>
      </c>
      <c r="E40" s="78" t="s">
        <v>25</v>
      </c>
    </row>
    <row r="41" spans="1:5" ht="15.75" customHeight="1">
      <c r="A41" s="88" t="s">
        <v>31</v>
      </c>
      <c r="B41" s="69"/>
      <c r="C41" s="106"/>
      <c r="D41" s="98"/>
      <c r="E41" s="99"/>
    </row>
    <row r="42" spans="1:5" ht="13.5" customHeight="1">
      <c r="A42" s="88" t="s">
        <v>32</v>
      </c>
      <c r="B42" s="105"/>
      <c r="C42" s="106"/>
      <c r="D42" s="98"/>
      <c r="E42" s="99"/>
    </row>
    <row r="43" spans="1:5" ht="13.5" customHeight="1">
      <c r="A43" s="88" t="s">
        <v>33</v>
      </c>
      <c r="B43" s="105"/>
      <c r="C43" s="106"/>
      <c r="D43" s="105"/>
      <c r="E43" s="127"/>
    </row>
    <row r="44" spans="1:5" ht="13.5" customHeight="1">
      <c r="A44" s="88" t="s">
        <v>34</v>
      </c>
      <c r="B44" s="105"/>
      <c r="C44" s="106"/>
      <c r="D44" s="98"/>
      <c r="E44" s="99"/>
    </row>
    <row r="45" spans="1:5" ht="13.5" customHeight="1">
      <c r="A45" s="88" t="s">
        <v>35</v>
      </c>
      <c r="B45" s="105"/>
      <c r="C45" s="106"/>
      <c r="D45" s="98"/>
      <c r="E45" s="99"/>
    </row>
    <row r="46" spans="1:5" ht="13.5" customHeight="1">
      <c r="A46" s="88" t="s">
        <v>36</v>
      </c>
      <c r="B46" s="84"/>
      <c r="C46" s="85"/>
      <c r="D46" s="86"/>
      <c r="E46" s="87"/>
    </row>
    <row r="47" spans="1:155" ht="13.5" customHeight="1">
      <c r="A47" s="88" t="s">
        <v>37</v>
      </c>
      <c r="B47" s="84"/>
      <c r="C47" s="85"/>
      <c r="D47" s="86"/>
      <c r="E47" s="87"/>
      <c r="EY47" s="68">
        <f>SUM(B47:EX47)</f>
        <v>0</v>
      </c>
    </row>
    <row r="48" spans="1:5" ht="13.5" customHeight="1">
      <c r="A48" s="88" t="s">
        <v>38</v>
      </c>
      <c r="B48" s="84"/>
      <c r="C48" s="85"/>
      <c r="D48" s="86">
        <v>0</v>
      </c>
      <c r="E48" s="87"/>
    </row>
    <row r="49" spans="1:5" ht="13.5" customHeight="1">
      <c r="A49" s="88" t="s">
        <v>44</v>
      </c>
      <c r="B49" s="84"/>
      <c r="C49" s="85"/>
      <c r="D49" s="86"/>
      <c r="E49" s="87"/>
    </row>
    <row r="50" spans="1:5" ht="13.5" customHeight="1">
      <c r="A50" s="92" t="s">
        <v>29</v>
      </c>
      <c r="B50" s="128">
        <f>SUM(B41:B49)</f>
        <v>0</v>
      </c>
      <c r="C50" s="129"/>
      <c r="D50" s="128">
        <f>SUM(D41:D49)</f>
        <v>0</v>
      </c>
      <c r="E50" s="130"/>
    </row>
    <row r="51" ht="12.75" customHeight="1" hidden="1">
      <c r="A51" s="68" t="s">
        <v>45</v>
      </c>
    </row>
    <row r="52" ht="12.75" customHeight="1" hidden="1"/>
    <row r="53" ht="12.75" customHeight="1" hidden="1">
      <c r="A53" s="68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7">
      <selection activeCell="C47" sqref="C47"/>
    </sheetView>
  </sheetViews>
  <sheetFormatPr defaultColWidth="12.421875" defaultRowHeight="12.75"/>
  <cols>
    <col min="1" max="1" width="49.28125" style="68" customWidth="1"/>
    <col min="2" max="3" width="11.8515625" style="68" customWidth="1"/>
    <col min="4" max="16384" width="12.421875" style="68" customWidth="1"/>
  </cols>
  <sheetData>
    <row r="1" spans="1:7" ht="15">
      <c r="A1" s="97"/>
      <c r="B1" s="97"/>
      <c r="C1" s="97"/>
      <c r="D1" s="97"/>
      <c r="E1" s="97"/>
      <c r="F1" s="97"/>
      <c r="G1" s="97"/>
    </row>
    <row r="2" s="132" customFormat="1" ht="26.25" customHeight="1">
      <c r="A2" s="131" t="s">
        <v>47</v>
      </c>
    </row>
    <row r="3" spans="1:3" ht="21" customHeight="1">
      <c r="A3" s="133"/>
      <c r="B3" s="134"/>
      <c r="C3" s="135"/>
    </row>
    <row r="4" spans="1:3" ht="27" customHeight="1">
      <c r="A4" s="136" t="s">
        <v>48</v>
      </c>
      <c r="B4" s="137" t="s">
        <v>254</v>
      </c>
      <c r="C4" s="72" t="s">
        <v>249</v>
      </c>
    </row>
    <row r="5" spans="1:3" s="132" customFormat="1" ht="13.5" customHeight="1">
      <c r="A5" s="138" t="s">
        <v>49</v>
      </c>
      <c r="B5" s="139"/>
      <c r="C5" s="140"/>
    </row>
    <row r="6" spans="1:3" s="132" customFormat="1" ht="13.5" customHeight="1">
      <c r="A6" s="141" t="s">
        <v>50</v>
      </c>
      <c r="B6" s="142"/>
      <c r="C6" s="143"/>
    </row>
    <row r="7" spans="1:3" s="132" customFormat="1" ht="13.5" customHeight="1">
      <c r="A7" s="141" t="s">
        <v>51</v>
      </c>
      <c r="B7" s="142"/>
      <c r="C7" s="143"/>
    </row>
    <row r="8" spans="1:3" s="132" customFormat="1" ht="13.5" customHeight="1">
      <c r="A8" s="141" t="s">
        <v>52</v>
      </c>
      <c r="B8" s="142"/>
      <c r="C8" s="143"/>
    </row>
    <row r="9" spans="1:3" s="132" customFormat="1" ht="12" customHeight="1">
      <c r="A9" s="141" t="s">
        <v>53</v>
      </c>
      <c r="B9" s="142"/>
      <c r="C9" s="143"/>
    </row>
    <row r="10" spans="1:3" s="132" customFormat="1" ht="13.5" customHeight="1">
      <c r="A10" s="144" t="s">
        <v>29</v>
      </c>
      <c r="B10" s="108">
        <f>B5</f>
        <v>0</v>
      </c>
      <c r="C10" s="110">
        <f>C5</f>
        <v>0</v>
      </c>
    </row>
    <row r="11" spans="1:3" s="132" customFormat="1" ht="13.5" customHeight="1">
      <c r="A11" s="145"/>
      <c r="B11" s="146"/>
      <c r="C11" s="143"/>
    </row>
    <row r="12" spans="1:3" s="150" customFormat="1" ht="39" customHeight="1">
      <c r="A12" s="147" t="s">
        <v>54</v>
      </c>
      <c r="B12" s="148"/>
      <c r="C12" s="149"/>
    </row>
    <row r="13" spans="1:3" ht="22.5" customHeight="1">
      <c r="A13" s="151"/>
      <c r="B13" s="152"/>
      <c r="C13" s="153"/>
    </row>
    <row r="14" spans="1:3" ht="27" customHeight="1">
      <c r="A14" s="136" t="s">
        <v>48</v>
      </c>
      <c r="B14" s="137" t="s">
        <v>254</v>
      </c>
      <c r="C14" s="72" t="s">
        <v>249</v>
      </c>
    </row>
    <row r="15" spans="1:3" ht="27" customHeight="1">
      <c r="A15" s="154" t="s">
        <v>55</v>
      </c>
      <c r="B15" s="155"/>
      <c r="C15" s="99"/>
    </row>
    <row r="16" spans="1:3" ht="12.75" customHeight="1" hidden="1">
      <c r="A16" s="88" t="s">
        <v>56</v>
      </c>
      <c r="B16" s="155"/>
      <c r="C16" s="99"/>
    </row>
    <row r="17" spans="1:3" ht="12.75" customHeight="1" hidden="1">
      <c r="A17" s="88" t="s">
        <v>57</v>
      </c>
      <c r="B17" s="155"/>
      <c r="C17" s="99"/>
    </row>
    <row r="18" spans="1:3" ht="12.75" customHeight="1" hidden="1">
      <c r="A18" s="88" t="s">
        <v>58</v>
      </c>
      <c r="B18" s="155"/>
      <c r="C18" s="99"/>
    </row>
    <row r="19" spans="1:3" ht="12.75" customHeight="1" hidden="1">
      <c r="A19" s="88" t="s">
        <v>59</v>
      </c>
      <c r="B19" s="155"/>
      <c r="C19" s="99"/>
    </row>
    <row r="20" spans="1:3" ht="12.75" customHeight="1" hidden="1">
      <c r="A20" s="88" t="s">
        <v>60</v>
      </c>
      <c r="B20" s="155"/>
      <c r="C20" s="99"/>
    </row>
    <row r="21" spans="1:3" ht="12.75" customHeight="1" hidden="1">
      <c r="A21" s="88" t="s">
        <v>61</v>
      </c>
      <c r="B21" s="155"/>
      <c r="C21" s="99"/>
    </row>
    <row r="22" spans="1:3" ht="12.75" customHeight="1" hidden="1">
      <c r="A22" s="88" t="s">
        <v>62</v>
      </c>
      <c r="B22" s="155"/>
      <c r="C22" s="99"/>
    </row>
    <row r="23" spans="1:3" ht="28.5" customHeight="1">
      <c r="A23" s="154" t="s">
        <v>63</v>
      </c>
      <c r="B23" s="155"/>
      <c r="C23" s="99"/>
    </row>
    <row r="24" spans="1:3" ht="12.75" customHeight="1" hidden="1">
      <c r="A24" s="88" t="s">
        <v>56</v>
      </c>
      <c r="B24" s="155"/>
      <c r="C24" s="99"/>
    </row>
    <row r="25" spans="1:3" ht="12.75" customHeight="1" hidden="1">
      <c r="A25" s="88" t="s">
        <v>57</v>
      </c>
      <c r="B25" s="155"/>
      <c r="C25" s="99"/>
    </row>
    <row r="26" spans="1:3" ht="12.75" customHeight="1" hidden="1">
      <c r="A26" s="88" t="s">
        <v>58</v>
      </c>
      <c r="B26" s="155"/>
      <c r="C26" s="99"/>
    </row>
    <row r="27" spans="1:3" ht="12.75" customHeight="1" hidden="1">
      <c r="A27" s="88" t="s">
        <v>59</v>
      </c>
      <c r="B27" s="155"/>
      <c r="C27" s="99"/>
    </row>
    <row r="28" spans="1:3" ht="12.75" customHeight="1" hidden="1">
      <c r="A28" s="88" t="s">
        <v>60</v>
      </c>
      <c r="B28" s="155"/>
      <c r="C28" s="99"/>
    </row>
    <row r="29" spans="1:3" ht="12.75" customHeight="1" hidden="1">
      <c r="A29" s="88" t="s">
        <v>61</v>
      </c>
      <c r="B29" s="155"/>
      <c r="C29" s="99"/>
    </row>
    <row r="30" spans="1:3" ht="12.75" customHeight="1" hidden="1">
      <c r="A30" s="88" t="s">
        <v>62</v>
      </c>
      <c r="B30" s="155"/>
      <c r="C30" s="99"/>
    </row>
    <row r="31" spans="1:3" ht="27" customHeight="1">
      <c r="A31" s="144" t="s">
        <v>29</v>
      </c>
      <c r="B31" s="156">
        <f>B15+B23</f>
        <v>0</v>
      </c>
      <c r="C31" s="110">
        <f>C15+C23</f>
        <v>0</v>
      </c>
    </row>
    <row r="32" spans="1:3" ht="15">
      <c r="A32" s="157"/>
      <c r="B32" s="97"/>
      <c r="C32" s="99"/>
    </row>
    <row r="33" spans="1:3" ht="33.75" customHeight="1">
      <c r="A33" s="147" t="s">
        <v>64</v>
      </c>
      <c r="B33" s="97"/>
      <c r="C33" s="99"/>
    </row>
    <row r="34" spans="1:3" ht="21" customHeight="1">
      <c r="A34" s="151"/>
      <c r="B34" s="158"/>
      <c r="C34" s="159"/>
    </row>
    <row r="35" spans="1:3" ht="15">
      <c r="A35" s="136" t="s">
        <v>48</v>
      </c>
      <c r="B35" s="137" t="s">
        <v>254</v>
      </c>
      <c r="C35" s="72" t="s">
        <v>249</v>
      </c>
    </row>
    <row r="36" spans="1:3" ht="15">
      <c r="A36" s="88" t="s">
        <v>65</v>
      </c>
      <c r="B36" s="98">
        <v>0</v>
      </c>
      <c r="C36" s="160">
        <v>1</v>
      </c>
    </row>
    <row r="37" spans="1:3" ht="15">
      <c r="A37" s="88" t="s">
        <v>238</v>
      </c>
      <c r="B37" s="98">
        <v>0</v>
      </c>
      <c r="C37" s="160">
        <v>0</v>
      </c>
    </row>
    <row r="38" spans="1:3" ht="15">
      <c r="A38" s="88" t="s">
        <v>66</v>
      </c>
      <c r="B38" s="98">
        <v>0</v>
      </c>
      <c r="C38" s="160">
        <v>0</v>
      </c>
    </row>
    <row r="39" spans="1:3" ht="15">
      <c r="A39" s="88" t="s">
        <v>67</v>
      </c>
      <c r="B39" s="98">
        <v>0</v>
      </c>
      <c r="C39" s="160">
        <v>0</v>
      </c>
    </row>
    <row r="40" spans="1:3" ht="15">
      <c r="A40" s="88" t="s">
        <v>68</v>
      </c>
      <c r="B40" s="98">
        <v>42</v>
      </c>
      <c r="C40" s="160">
        <v>31</v>
      </c>
    </row>
    <row r="41" spans="1:3" ht="15">
      <c r="A41" s="88" t="s">
        <v>246</v>
      </c>
      <c r="B41" s="98">
        <v>0</v>
      </c>
      <c r="C41" s="160">
        <v>0</v>
      </c>
    </row>
    <row r="42" spans="1:3" ht="15">
      <c r="A42" s="88" t="s">
        <v>69</v>
      </c>
      <c r="B42" s="98"/>
      <c r="C42" s="160"/>
    </row>
    <row r="43" spans="1:3" ht="14.25" customHeight="1">
      <c r="A43" s="88" t="s">
        <v>70</v>
      </c>
      <c r="B43" s="98"/>
      <c r="C43" s="160"/>
    </row>
    <row r="44" spans="1:3" ht="12.75" customHeight="1" hidden="1">
      <c r="A44" s="161" t="s">
        <v>71</v>
      </c>
      <c r="B44" s="98"/>
      <c r="C44" s="160"/>
    </row>
    <row r="45" spans="1:3" ht="0.75" customHeight="1">
      <c r="A45" s="161" t="s">
        <v>72</v>
      </c>
      <c r="B45" s="98"/>
      <c r="C45" s="160"/>
    </row>
    <row r="46" spans="1:3" ht="30" customHeight="1">
      <c r="A46" s="162" t="s">
        <v>73</v>
      </c>
      <c r="B46" s="98"/>
      <c r="C46" s="160"/>
    </row>
    <row r="47" spans="1:3" ht="15">
      <c r="A47" s="163" t="s">
        <v>74</v>
      </c>
      <c r="B47" s="98">
        <v>870</v>
      </c>
      <c r="C47" s="160">
        <v>0</v>
      </c>
    </row>
    <row r="48" spans="1:3" ht="15">
      <c r="A48" s="163" t="s">
        <v>75</v>
      </c>
      <c r="B48" s="98"/>
      <c r="C48" s="160"/>
    </row>
    <row r="49" spans="1:3" ht="15">
      <c r="A49" s="88" t="s">
        <v>76</v>
      </c>
      <c r="B49" s="98"/>
      <c r="C49" s="160"/>
    </row>
    <row r="50" spans="1:3" ht="15">
      <c r="A50" s="88" t="s">
        <v>77</v>
      </c>
      <c r="B50" s="98"/>
      <c r="C50" s="160"/>
    </row>
    <row r="51" spans="1:3" ht="15">
      <c r="A51" s="88" t="s">
        <v>78</v>
      </c>
      <c r="B51" s="98"/>
      <c r="C51" s="160"/>
    </row>
    <row r="52" spans="1:3" ht="15">
      <c r="A52" s="88" t="s">
        <v>79</v>
      </c>
      <c r="B52" s="98">
        <v>0</v>
      </c>
      <c r="C52" s="160"/>
    </row>
    <row r="53" spans="1:3" ht="15">
      <c r="A53" s="92" t="s">
        <v>29</v>
      </c>
      <c r="B53" s="109">
        <f>SUM(B36:B52)</f>
        <v>912</v>
      </c>
      <c r="C53" s="164">
        <f>SUM(C36:C52)</f>
        <v>32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0">
      <selection activeCell="C32" sqref="C32"/>
    </sheetView>
  </sheetViews>
  <sheetFormatPr defaultColWidth="12.421875" defaultRowHeight="12.75"/>
  <cols>
    <col min="1" max="1" width="34.00390625" style="68" customWidth="1"/>
    <col min="2" max="16384" width="12.421875" style="68" customWidth="1"/>
  </cols>
  <sheetData>
    <row r="1" ht="33" customHeight="1">
      <c r="A1" s="165" t="s">
        <v>80</v>
      </c>
    </row>
    <row r="2" spans="1:3" ht="14.25" customHeight="1">
      <c r="A2" s="166"/>
      <c r="B2" s="167"/>
      <c r="C2" s="153"/>
    </row>
    <row r="3" spans="1:3" ht="30" customHeight="1">
      <c r="A3" s="136" t="s">
        <v>48</v>
      </c>
      <c r="B3" s="137" t="s">
        <v>254</v>
      </c>
      <c r="C3" s="72" t="s">
        <v>250</v>
      </c>
    </row>
    <row r="4" spans="1:3" ht="13.5" customHeight="1">
      <c r="A4" s="88" t="s">
        <v>81</v>
      </c>
      <c r="B4" s="155"/>
      <c r="C4" s="160"/>
    </row>
    <row r="5" spans="1:3" ht="13.5" customHeight="1">
      <c r="A5" s="88" t="s">
        <v>82</v>
      </c>
      <c r="B5" s="155">
        <v>0</v>
      </c>
      <c r="C5" s="160">
        <v>0</v>
      </c>
    </row>
    <row r="6" spans="1:3" ht="13.5" customHeight="1">
      <c r="A6" s="88" t="s">
        <v>83</v>
      </c>
      <c r="B6" s="155">
        <v>0</v>
      </c>
      <c r="C6" s="160">
        <v>0</v>
      </c>
    </row>
    <row r="7" spans="1:3" ht="13.5" customHeight="1">
      <c r="A7" s="88" t="s">
        <v>84</v>
      </c>
      <c r="B7" s="155"/>
      <c r="C7" s="160"/>
    </row>
    <row r="8" spans="1:3" ht="13.5" customHeight="1">
      <c r="A8" s="88" t="s">
        <v>85</v>
      </c>
      <c r="B8" s="155"/>
      <c r="C8" s="160"/>
    </row>
    <row r="9" spans="1:3" ht="13.5" customHeight="1">
      <c r="A9" s="88" t="s">
        <v>86</v>
      </c>
      <c r="B9" s="155">
        <v>77</v>
      </c>
      <c r="C9" s="160">
        <v>77</v>
      </c>
    </row>
    <row r="10" spans="1:3" ht="13.5" customHeight="1">
      <c r="A10" s="88" t="s">
        <v>87</v>
      </c>
      <c r="B10" s="155"/>
      <c r="C10" s="160"/>
    </row>
    <row r="11" spans="1:3" ht="13.5" customHeight="1">
      <c r="A11" s="88" t="s">
        <v>88</v>
      </c>
      <c r="B11" s="155"/>
      <c r="C11" s="160"/>
    </row>
    <row r="12" spans="1:3" ht="13.5" customHeight="1">
      <c r="A12" s="88" t="s">
        <v>89</v>
      </c>
      <c r="B12" s="155"/>
      <c r="C12" s="160"/>
    </row>
    <row r="13" spans="1:3" ht="13.5" customHeight="1">
      <c r="A13" s="88" t="s">
        <v>90</v>
      </c>
      <c r="B13" s="155"/>
      <c r="C13" s="160"/>
    </row>
    <row r="14" spans="1:3" ht="13.5" customHeight="1">
      <c r="A14" s="88" t="s">
        <v>91</v>
      </c>
      <c r="B14" s="155"/>
      <c r="C14" s="160"/>
    </row>
    <row r="15" spans="1:3" ht="13.5" customHeight="1">
      <c r="A15" s="92" t="s">
        <v>29</v>
      </c>
      <c r="B15" s="156">
        <f>SUM(B4:B14)</f>
        <v>77</v>
      </c>
      <c r="C15" s="164">
        <f>SUM(C4:C14)</f>
        <v>77</v>
      </c>
    </row>
    <row r="17" ht="28.5" customHeight="1">
      <c r="A17" s="165" t="s">
        <v>92</v>
      </c>
    </row>
    <row r="18" spans="1:3" ht="14.25" customHeight="1">
      <c r="A18" s="151"/>
      <c r="B18" s="167"/>
      <c r="C18" s="153"/>
    </row>
    <row r="19" spans="1:3" ht="27" customHeight="1">
      <c r="A19" s="136" t="s">
        <v>48</v>
      </c>
      <c r="B19" s="137" t="s">
        <v>254</v>
      </c>
      <c r="C19" s="72" t="s">
        <v>250</v>
      </c>
    </row>
    <row r="20" spans="1:3" ht="13.5" customHeight="1">
      <c r="A20" s="138" t="s">
        <v>93</v>
      </c>
      <c r="B20" s="97">
        <v>0</v>
      </c>
      <c r="C20" s="160">
        <v>0</v>
      </c>
    </row>
    <row r="21" spans="1:3" ht="13.5" customHeight="1">
      <c r="A21" s="138" t="s">
        <v>94</v>
      </c>
      <c r="B21" s="97">
        <v>1</v>
      </c>
      <c r="C21" s="160">
        <v>1</v>
      </c>
    </row>
    <row r="22" spans="1:3" ht="13.5" customHeight="1">
      <c r="A22" s="138" t="s">
        <v>95</v>
      </c>
      <c r="B22" s="97">
        <v>85</v>
      </c>
      <c r="C22" s="160">
        <v>96</v>
      </c>
    </row>
    <row r="23" spans="1:3" ht="13.5" customHeight="1">
      <c r="A23" s="138" t="s">
        <v>96</v>
      </c>
      <c r="B23" s="97">
        <v>17</v>
      </c>
      <c r="C23" s="160">
        <v>14</v>
      </c>
    </row>
    <row r="24" spans="1:5" ht="13.5" customHeight="1">
      <c r="A24" s="138" t="s">
        <v>97</v>
      </c>
      <c r="B24" s="97">
        <v>0</v>
      </c>
      <c r="C24" s="160">
        <v>0</v>
      </c>
      <c r="E24" s="168" t="s">
        <v>98</v>
      </c>
    </row>
    <row r="25" spans="1:3" ht="12.75" customHeight="1" hidden="1">
      <c r="A25" s="138" t="s">
        <v>99</v>
      </c>
      <c r="B25" s="97"/>
      <c r="C25" s="160"/>
    </row>
    <row r="26" spans="1:3" ht="12.75" customHeight="1" hidden="1">
      <c r="A26" s="138" t="s">
        <v>100</v>
      </c>
      <c r="B26" s="97"/>
      <c r="C26" s="160"/>
    </row>
    <row r="27" spans="1:5" ht="13.5" customHeight="1">
      <c r="A27" s="138" t="s">
        <v>101</v>
      </c>
      <c r="B27" s="97"/>
      <c r="C27" s="160"/>
      <c r="E27" s="68" t="s">
        <v>102</v>
      </c>
    </row>
    <row r="28" spans="1:3" ht="13.5" customHeight="1">
      <c r="A28" s="138" t="s">
        <v>103</v>
      </c>
      <c r="B28" s="97">
        <v>0</v>
      </c>
      <c r="C28" s="160"/>
    </row>
    <row r="29" spans="1:3" ht="13.5" customHeight="1">
      <c r="A29" s="138" t="s">
        <v>104</v>
      </c>
      <c r="B29" s="97">
        <v>0</v>
      </c>
      <c r="C29" s="160">
        <v>0</v>
      </c>
    </row>
    <row r="30" spans="1:3" ht="13.5" customHeight="1">
      <c r="A30" s="138" t="s">
        <v>105</v>
      </c>
      <c r="B30" s="97">
        <v>0</v>
      </c>
      <c r="C30" s="160">
        <v>0</v>
      </c>
    </row>
    <row r="31" spans="1:3" ht="13.5" customHeight="1">
      <c r="A31" s="138" t="s">
        <v>106</v>
      </c>
      <c r="B31" s="97">
        <v>0</v>
      </c>
      <c r="C31" s="160">
        <v>0</v>
      </c>
    </row>
    <row r="32" spans="1:3" ht="13.5" customHeight="1">
      <c r="A32" s="138" t="s">
        <v>237</v>
      </c>
      <c r="B32" s="97">
        <v>6</v>
      </c>
      <c r="C32" s="160">
        <v>5</v>
      </c>
    </row>
    <row r="33" spans="1:3" ht="13.5" customHeight="1">
      <c r="A33" s="169" t="s">
        <v>107</v>
      </c>
      <c r="B33" s="97">
        <v>0</v>
      </c>
      <c r="C33" s="160">
        <v>0</v>
      </c>
    </row>
    <row r="34" spans="1:3" ht="12.75" customHeight="1" hidden="1">
      <c r="A34" s="138" t="s">
        <v>108</v>
      </c>
      <c r="B34" s="97"/>
      <c r="C34" s="160"/>
    </row>
    <row r="35" spans="1:3" ht="12.75" customHeight="1" hidden="1">
      <c r="A35" s="138" t="s">
        <v>109</v>
      </c>
      <c r="B35" s="97"/>
      <c r="C35" s="160"/>
    </row>
    <row r="36" spans="1:3" ht="13.5" customHeight="1">
      <c r="A36" s="138" t="s">
        <v>110</v>
      </c>
      <c r="B36" s="97">
        <v>0</v>
      </c>
      <c r="C36" s="160">
        <v>0</v>
      </c>
    </row>
    <row r="37" spans="1:3" ht="13.5" customHeight="1">
      <c r="A37" s="138" t="s">
        <v>111</v>
      </c>
      <c r="B37" s="97">
        <v>0</v>
      </c>
      <c r="C37" s="160">
        <v>0</v>
      </c>
    </row>
    <row r="38" spans="1:3" ht="13.5" customHeight="1">
      <c r="A38" s="138" t="s">
        <v>112</v>
      </c>
      <c r="B38" s="97"/>
      <c r="C38" s="160"/>
    </row>
    <row r="39" spans="1:3" ht="13.5" customHeight="1">
      <c r="A39" s="138" t="s">
        <v>241</v>
      </c>
      <c r="B39" s="97">
        <v>0</v>
      </c>
      <c r="C39" s="160">
        <v>6</v>
      </c>
    </row>
    <row r="40" spans="1:3" ht="13.5" customHeight="1">
      <c r="A40" s="170" t="s">
        <v>239</v>
      </c>
      <c r="B40" s="97">
        <v>0</v>
      </c>
      <c r="C40" s="160">
        <v>0</v>
      </c>
    </row>
    <row r="41" spans="1:3" ht="13.5" customHeight="1">
      <c r="A41" s="170" t="s">
        <v>247</v>
      </c>
      <c r="B41" s="97">
        <v>0</v>
      </c>
      <c r="C41" s="160">
        <v>25</v>
      </c>
    </row>
    <row r="42" spans="1:3" ht="13.5" customHeight="1">
      <c r="A42" s="92" t="s">
        <v>29</v>
      </c>
      <c r="B42" s="109">
        <f>SUM(B20:B41)</f>
        <v>109</v>
      </c>
      <c r="C42" s="164">
        <f>SUM(C20:C41)</f>
        <v>147</v>
      </c>
    </row>
    <row r="43" ht="12.75" customHeight="1" hidden="1">
      <c r="A43" s="171"/>
    </row>
    <row r="44" ht="12.75" customHeight="1">
      <c r="A44" s="172"/>
    </row>
    <row r="45" ht="13.5" customHeight="1">
      <c r="A45" s="172"/>
    </row>
    <row r="46" ht="12.75" customHeight="1" hidden="1">
      <c r="A46" s="172"/>
    </row>
    <row r="47" ht="12.75" customHeight="1" hidden="1">
      <c r="A47" s="69" t="s">
        <v>113</v>
      </c>
    </row>
    <row r="48" ht="12.75" customHeight="1" hidden="1">
      <c r="A48" s="173" t="s">
        <v>114</v>
      </c>
    </row>
    <row r="49" ht="12.75" customHeight="1" hidden="1">
      <c r="A49" s="174" t="s">
        <v>48</v>
      </c>
    </row>
    <row r="50" ht="12.75" customHeight="1" hidden="1">
      <c r="A50" s="175" t="s">
        <v>115</v>
      </c>
    </row>
    <row r="51" ht="12.75" customHeight="1" hidden="1">
      <c r="A51" s="175" t="s">
        <v>116</v>
      </c>
    </row>
    <row r="52" ht="12.75" customHeight="1" hidden="1">
      <c r="A52" s="175" t="s">
        <v>117</v>
      </c>
    </row>
    <row r="53" ht="12.75" customHeight="1" hidden="1">
      <c r="A53" s="175"/>
    </row>
    <row r="54" ht="12.75" customHeight="1" hidden="1">
      <c r="A54" s="175"/>
    </row>
    <row r="55" ht="12.75" customHeight="1" hidden="1">
      <c r="A55" s="175"/>
    </row>
    <row r="56" ht="12.75" customHeight="1" hidden="1">
      <c r="A56" s="175"/>
    </row>
    <row r="57" ht="12.75" customHeight="1" hidden="1">
      <c r="A57" s="175"/>
    </row>
    <row r="58" ht="12.75" customHeight="1" hidden="1">
      <c r="A58" s="175"/>
    </row>
    <row r="59" ht="12.75" customHeight="1" hidden="1">
      <c r="A59" s="175"/>
    </row>
    <row r="60" ht="12.75" customHeight="1" hidden="1">
      <c r="A60" s="176" t="s">
        <v>29</v>
      </c>
    </row>
    <row r="61" ht="12.75" customHeight="1" hidden="1">
      <c r="A61" s="97"/>
    </row>
    <row r="62" ht="15">
      <c r="A62" s="97"/>
    </row>
    <row r="63" ht="12.75" customHeight="1">
      <c r="A63" s="177"/>
    </row>
    <row r="79" s="97" customFormat="1" ht="13.5" customHeight="1">
      <c r="A79" s="172"/>
    </row>
    <row r="80" s="97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2" sqref="F52"/>
    </sheetView>
  </sheetViews>
  <sheetFormatPr defaultColWidth="12.421875" defaultRowHeight="12.75"/>
  <cols>
    <col min="1" max="1" width="50.7109375" style="68" customWidth="1"/>
    <col min="2" max="2" width="14.28125" style="68" customWidth="1"/>
    <col min="3" max="3" width="13.421875" style="68" customWidth="1"/>
    <col min="4" max="16384" width="12.421875" style="68" customWidth="1"/>
  </cols>
  <sheetData>
    <row r="1" ht="21" customHeight="1">
      <c r="A1" s="165" t="s">
        <v>118</v>
      </c>
    </row>
    <row r="2" spans="1:3" ht="14.25" customHeight="1" hidden="1">
      <c r="A2" s="133"/>
      <c r="B2" s="167"/>
      <c r="C2" s="153"/>
    </row>
    <row r="3" spans="1:3" ht="19.5" customHeight="1">
      <c r="A3" s="136" t="s">
        <v>48</v>
      </c>
      <c r="B3" s="137" t="s">
        <v>255</v>
      </c>
      <c r="C3" s="178" t="s">
        <v>250</v>
      </c>
    </row>
    <row r="4" spans="1:3" ht="18.75" customHeight="1">
      <c r="A4" s="88" t="s">
        <v>119</v>
      </c>
      <c r="B4" s="98">
        <v>0</v>
      </c>
      <c r="C4" s="160"/>
    </row>
    <row r="5" spans="1:3" ht="19.5" customHeight="1">
      <c r="A5" s="88" t="s">
        <v>120</v>
      </c>
      <c r="B5" s="98"/>
      <c r="C5" s="160"/>
    </row>
    <row r="6" spans="1:3" ht="13.5" customHeight="1">
      <c r="A6" s="88" t="s">
        <v>121</v>
      </c>
      <c r="B6" s="98">
        <v>0</v>
      </c>
      <c r="C6" s="160">
        <v>0</v>
      </c>
    </row>
    <row r="7" spans="1:3" ht="18.75" customHeight="1">
      <c r="A7" s="88" t="s">
        <v>122</v>
      </c>
      <c r="B7" s="98"/>
      <c r="C7" s="160"/>
    </row>
    <row r="8" spans="1:3" ht="18.75" customHeight="1">
      <c r="A8" s="88" t="s">
        <v>123</v>
      </c>
      <c r="B8" s="98"/>
      <c r="C8" s="160">
        <v>0</v>
      </c>
    </row>
    <row r="9" spans="1:77" ht="12.75" customHeight="1" hidden="1">
      <c r="A9" s="179" t="s">
        <v>124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125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3" t="s">
        <v>126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3" t="s">
        <v>127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3" t="s">
        <v>128</v>
      </c>
      <c r="B13" s="98"/>
      <c r="C13" s="160"/>
    </row>
    <row r="14" spans="1:3" ht="12.75" customHeight="1" hidden="1">
      <c r="A14" s="83" t="s">
        <v>129</v>
      </c>
      <c r="B14" s="98"/>
      <c r="C14" s="160"/>
    </row>
    <row r="15" spans="1:3" ht="12.75" customHeight="1" hidden="1">
      <c r="A15" s="161" t="s">
        <v>130</v>
      </c>
      <c r="B15" s="98"/>
      <c r="C15" s="160"/>
    </row>
    <row r="16" spans="1:3" ht="13.5" customHeight="1">
      <c r="A16" s="163" t="s">
        <v>131</v>
      </c>
      <c r="B16" s="98"/>
      <c r="C16" s="160"/>
    </row>
    <row r="17" spans="1:3" ht="13.5" customHeight="1">
      <c r="A17" s="163" t="s">
        <v>132</v>
      </c>
      <c r="B17" s="98">
        <v>0</v>
      </c>
      <c r="C17" s="160">
        <v>0</v>
      </c>
    </row>
    <row r="18" spans="1:3" ht="13.5" customHeight="1">
      <c r="A18" s="163" t="s">
        <v>133</v>
      </c>
      <c r="B18" s="98"/>
      <c r="C18" s="160"/>
    </row>
    <row r="19" spans="1:3" ht="13.5" customHeight="1">
      <c r="A19" s="163" t="s">
        <v>134</v>
      </c>
      <c r="B19" s="98"/>
      <c r="C19" s="160"/>
    </row>
    <row r="20" spans="1:3" ht="13.5" customHeight="1">
      <c r="A20" s="163" t="s">
        <v>135</v>
      </c>
      <c r="B20" s="98"/>
      <c r="C20" s="160"/>
    </row>
    <row r="21" spans="1:3" ht="13.5" customHeight="1">
      <c r="A21" s="163" t="s">
        <v>136</v>
      </c>
      <c r="B21" s="98"/>
      <c r="C21" s="160"/>
    </row>
    <row r="22" spans="1:3" ht="13.5" customHeight="1">
      <c r="A22" s="163" t="s">
        <v>137</v>
      </c>
      <c r="B22" s="98"/>
      <c r="C22" s="160"/>
    </row>
    <row r="23" spans="1:3" ht="13.5" customHeight="1">
      <c r="A23" s="183" t="s">
        <v>240</v>
      </c>
      <c r="B23" s="98">
        <v>0</v>
      </c>
      <c r="C23" s="160">
        <v>0</v>
      </c>
    </row>
    <row r="24" spans="1:3" ht="13.5" customHeight="1">
      <c r="A24" s="163" t="s">
        <v>138</v>
      </c>
      <c r="B24" s="98"/>
      <c r="C24" s="160"/>
    </row>
    <row r="25" spans="1:3" ht="13.5" customHeight="1">
      <c r="A25" s="163" t="s">
        <v>241</v>
      </c>
      <c r="B25" s="98">
        <v>0</v>
      </c>
      <c r="C25" s="160">
        <v>0</v>
      </c>
    </row>
    <row r="26" spans="1:3" ht="13.5" customHeight="1">
      <c r="A26" s="163" t="s">
        <v>236</v>
      </c>
      <c r="B26" s="98"/>
      <c r="C26" s="160">
        <v>0</v>
      </c>
    </row>
    <row r="27" spans="1:3" ht="12.75" customHeight="1">
      <c r="A27" s="92" t="s">
        <v>29</v>
      </c>
      <c r="B27" s="109">
        <v>0</v>
      </c>
      <c r="C27" s="164">
        <v>0</v>
      </c>
    </row>
    <row r="28" ht="8.25" customHeight="1">
      <c r="A28" s="184"/>
    </row>
    <row r="29" ht="13.5" customHeight="1">
      <c r="A29" s="97"/>
    </row>
    <row r="30" ht="13.5" customHeight="1">
      <c r="A30" s="97"/>
    </row>
    <row r="31" ht="13.5" customHeight="1">
      <c r="A31" s="97"/>
    </row>
    <row r="32" s="150" customFormat="1" ht="13.5" customHeight="1">
      <c r="A32" s="165" t="s">
        <v>139</v>
      </c>
    </row>
    <row r="33" spans="1:3" ht="14.25" customHeight="1">
      <c r="A33" s="151"/>
      <c r="B33" s="167"/>
      <c r="C33" s="153"/>
    </row>
    <row r="34" spans="1:3" ht="39.75" customHeight="1">
      <c r="A34" s="136" t="s">
        <v>48</v>
      </c>
      <c r="B34" s="137" t="s">
        <v>255</v>
      </c>
      <c r="C34" s="178" t="s">
        <v>250</v>
      </c>
    </row>
    <row r="35" spans="1:3" s="150" customFormat="1" ht="15">
      <c r="A35" s="112" t="s">
        <v>140</v>
      </c>
      <c r="B35" s="185">
        <v>0</v>
      </c>
      <c r="C35" s="186">
        <v>0</v>
      </c>
    </row>
    <row r="36" spans="1:3" s="189" customFormat="1" ht="15.75" customHeight="1">
      <c r="A36" s="83" t="s">
        <v>242</v>
      </c>
      <c r="B36" s="187">
        <v>0</v>
      </c>
      <c r="C36" s="188">
        <v>0</v>
      </c>
    </row>
    <row r="37" spans="1:3" s="189" customFormat="1" ht="15.75" customHeight="1">
      <c r="A37" s="83" t="s">
        <v>141</v>
      </c>
      <c r="B37" s="187"/>
      <c r="C37" s="188">
        <v>0</v>
      </c>
    </row>
    <row r="38" spans="1:3" s="189" customFormat="1" ht="14.25" customHeight="1">
      <c r="A38" s="83" t="s">
        <v>248</v>
      </c>
      <c r="B38" s="187">
        <v>0</v>
      </c>
      <c r="C38" s="190">
        <v>0</v>
      </c>
    </row>
    <row r="39" spans="1:3" s="150" customFormat="1" ht="15">
      <c r="A39" s="191" t="s">
        <v>142</v>
      </c>
      <c r="B39" s="192">
        <f>B40+B45</f>
        <v>0</v>
      </c>
      <c r="C39" s="193">
        <f>C45+C40</f>
        <v>0</v>
      </c>
    </row>
    <row r="40" spans="1:3" s="189" customFormat="1" ht="15">
      <c r="A40" s="83" t="s">
        <v>143</v>
      </c>
      <c r="B40" s="187">
        <v>0</v>
      </c>
      <c r="C40" s="190">
        <v>0</v>
      </c>
    </row>
    <row r="41" spans="1:3" s="189" customFormat="1" ht="12.75" customHeight="1" hidden="1">
      <c r="A41" s="83" t="s">
        <v>144</v>
      </c>
      <c r="B41" s="187"/>
      <c r="C41" s="190"/>
    </row>
    <row r="42" spans="1:3" s="189" customFormat="1" ht="15.75" customHeight="1">
      <c r="A42" s="83" t="s">
        <v>145</v>
      </c>
      <c r="B42" s="187"/>
      <c r="C42" s="190">
        <v>0</v>
      </c>
    </row>
    <row r="43" spans="1:3" s="189" customFormat="1" ht="15">
      <c r="A43" s="83" t="s">
        <v>146</v>
      </c>
      <c r="B43" s="187">
        <v>0</v>
      </c>
      <c r="C43" s="190">
        <v>-1</v>
      </c>
    </row>
    <row r="44" spans="1:3" s="189" customFormat="1" ht="14.25" customHeight="1">
      <c r="A44" s="83" t="s">
        <v>147</v>
      </c>
      <c r="B44" s="187"/>
      <c r="C44" s="190">
        <v>0</v>
      </c>
    </row>
    <row r="45" spans="1:3" s="189" customFormat="1" ht="15.75" customHeight="1">
      <c r="A45" s="88" t="s">
        <v>243</v>
      </c>
      <c r="B45" s="187">
        <v>0</v>
      </c>
      <c r="C45" s="190">
        <v>0</v>
      </c>
    </row>
    <row r="46" spans="1:3" s="150" customFormat="1" ht="15">
      <c r="A46" s="194" t="s">
        <v>148</v>
      </c>
      <c r="B46" s="195">
        <v>0</v>
      </c>
      <c r="C46" s="196">
        <v>-1</v>
      </c>
    </row>
    <row r="47" s="150" customFormat="1" ht="9.75" customHeight="1">
      <c r="A47" s="197"/>
    </row>
    <row r="48" ht="13.5" customHeight="1">
      <c r="A48" s="97"/>
    </row>
    <row r="49" ht="13.5" customHeight="1">
      <c r="A49" s="97"/>
    </row>
    <row r="50" ht="13.5" customHeight="1">
      <c r="A50" s="97"/>
    </row>
    <row r="51" ht="13.5" customHeight="1">
      <c r="A51" s="97"/>
    </row>
    <row r="52" ht="13.5" customHeight="1">
      <c r="A52" s="97"/>
    </row>
    <row r="53" ht="13.5" customHeight="1">
      <c r="A53" s="97"/>
    </row>
    <row r="54" ht="13.5" customHeight="1">
      <c r="A54" s="97"/>
    </row>
    <row r="55" ht="13.5" customHeight="1">
      <c r="A55" s="97"/>
    </row>
    <row r="56" ht="13.5" customHeight="1">
      <c r="A56" s="97"/>
    </row>
    <row r="57" ht="13.5" customHeight="1">
      <c r="A57" s="97"/>
    </row>
    <row r="58" ht="13.5" customHeight="1">
      <c r="A58" s="97"/>
    </row>
    <row r="59" ht="13.5" customHeight="1">
      <c r="A59" s="97"/>
    </row>
    <row r="60" ht="13.5" customHeight="1">
      <c r="A60" s="97"/>
    </row>
    <row r="61" ht="13.5" customHeight="1">
      <c r="A61" s="97"/>
    </row>
    <row r="62" ht="13.5" customHeight="1">
      <c r="A62" s="97"/>
    </row>
    <row r="63" ht="13.5" customHeight="1">
      <c r="A63" s="97"/>
    </row>
    <row r="64" ht="13.5" customHeight="1">
      <c r="A64" s="97"/>
    </row>
    <row r="65" ht="13.5" customHeight="1">
      <c r="A65" s="97"/>
    </row>
    <row r="66" ht="13.5" customHeight="1">
      <c r="A66" s="97"/>
    </row>
    <row r="67" ht="13.5" customHeight="1">
      <c r="A67" s="97"/>
    </row>
    <row r="68" ht="13.5" customHeight="1">
      <c r="A68" s="97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1">
      <selection activeCell="B41" sqref="B41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256</v>
      </c>
      <c r="B3" s="204"/>
      <c r="C3" s="204"/>
    </row>
    <row r="4" spans="1:3" ht="6" customHeight="1">
      <c r="A4" s="206"/>
      <c r="B4" s="201"/>
      <c r="C4" s="201"/>
    </row>
    <row r="5" spans="1:5" s="209" customFormat="1" ht="15.75">
      <c r="A5" s="207"/>
      <c r="B5" s="303"/>
      <c r="C5" s="303"/>
      <c r="D5" s="208"/>
      <c r="E5" s="208"/>
    </row>
    <row r="6" spans="1:5" s="209" customFormat="1" ht="15.75">
      <c r="A6" s="210" t="s">
        <v>149</v>
      </c>
      <c r="B6" s="211" t="s">
        <v>255</v>
      </c>
      <c r="C6" s="212" t="s">
        <v>249</v>
      </c>
      <c r="D6" s="208"/>
      <c r="E6" s="208"/>
    </row>
    <row r="7" spans="1:5" s="216" customFormat="1" ht="20.25">
      <c r="A7" s="213" t="s">
        <v>150</v>
      </c>
      <c r="B7" s="214"/>
      <c r="C7" s="214"/>
      <c r="D7" s="215"/>
      <c r="E7" s="215"/>
    </row>
    <row r="8" spans="1:5" s="209" customFormat="1" ht="15.75">
      <c r="A8" s="217" t="s">
        <v>151</v>
      </c>
      <c r="B8" s="218">
        <v>6583</v>
      </c>
      <c r="C8" s="218">
        <v>6686</v>
      </c>
      <c r="D8" s="208"/>
      <c r="E8" s="208"/>
    </row>
    <row r="9" spans="1:5" s="209" customFormat="1" ht="15.75">
      <c r="A9" s="219" t="s">
        <v>152</v>
      </c>
      <c r="B9" s="218">
        <v>0</v>
      </c>
      <c r="C9" s="218"/>
      <c r="D9" s="208"/>
      <c r="E9" s="208"/>
    </row>
    <row r="10" spans="1:5" s="209" customFormat="1" ht="15.75">
      <c r="A10" s="217" t="s">
        <v>153</v>
      </c>
      <c r="B10" s="218">
        <v>0</v>
      </c>
      <c r="C10" s="218"/>
      <c r="D10" s="208"/>
      <c r="E10" s="208"/>
    </row>
    <row r="11" spans="1:5" s="209" customFormat="1" ht="15.75">
      <c r="A11" s="217" t="s">
        <v>154</v>
      </c>
      <c r="B11" s="218"/>
      <c r="C11" s="218"/>
      <c r="D11" s="208"/>
      <c r="E11" s="208"/>
    </row>
    <row r="12" spans="1:5" s="209" customFormat="1" ht="15.75">
      <c r="A12" s="220" t="s">
        <v>155</v>
      </c>
      <c r="B12" s="218"/>
      <c r="C12" s="218"/>
      <c r="D12" s="208"/>
      <c r="E12" s="208"/>
    </row>
    <row r="13" spans="1:5" s="209" customFormat="1" ht="15.75">
      <c r="A13" s="221" t="s">
        <v>156</v>
      </c>
      <c r="B13" s="218">
        <v>2605</v>
      </c>
      <c r="C13" s="218">
        <v>2605</v>
      </c>
      <c r="D13" s="208"/>
      <c r="E13" s="208"/>
    </row>
    <row r="14" spans="1:5" s="216" customFormat="1" ht="18.75">
      <c r="A14" s="222" t="s">
        <v>157</v>
      </c>
      <c r="B14" s="214">
        <f>SUM(B8:B13)</f>
        <v>9188</v>
      </c>
      <c r="C14" s="214">
        <f>SUM(C8:C13)</f>
        <v>9291</v>
      </c>
      <c r="D14" s="215"/>
      <c r="E14" s="215"/>
    </row>
    <row r="15" spans="1:5" s="216" customFormat="1" ht="20.25">
      <c r="A15" s="223" t="s">
        <v>158</v>
      </c>
      <c r="B15" s="214"/>
      <c r="C15" s="214"/>
      <c r="D15" s="215"/>
      <c r="E15" s="215"/>
    </row>
    <row r="16" spans="1:5" s="209" customFormat="1" ht="15.75">
      <c r="A16" s="219" t="s">
        <v>159</v>
      </c>
      <c r="B16" s="218">
        <v>3</v>
      </c>
      <c r="C16" s="218">
        <v>8</v>
      </c>
      <c r="D16" s="208"/>
      <c r="E16" s="208"/>
    </row>
    <row r="17" spans="1:5" s="209" customFormat="1" ht="15.75">
      <c r="A17" s="217" t="s">
        <v>160</v>
      </c>
      <c r="B17" s="218">
        <v>0</v>
      </c>
      <c r="C17" s="218">
        <v>0</v>
      </c>
      <c r="D17" s="208"/>
      <c r="E17" s="208"/>
    </row>
    <row r="18" spans="1:5" s="209" customFormat="1" ht="15.75">
      <c r="A18" s="217" t="s">
        <v>161</v>
      </c>
      <c r="B18" s="218">
        <v>2</v>
      </c>
      <c r="C18" s="218">
        <v>3</v>
      </c>
      <c r="D18" s="208"/>
      <c r="E18" s="208"/>
    </row>
    <row r="19" spans="1:5" s="209" customFormat="1" ht="15.75">
      <c r="A19" s="224" t="s">
        <v>162</v>
      </c>
      <c r="B19" s="218"/>
      <c r="C19" s="218"/>
      <c r="D19" s="208"/>
      <c r="E19" s="208"/>
    </row>
    <row r="20" spans="1:5" s="209" customFormat="1" ht="15.75">
      <c r="A20" s="225" t="s">
        <v>163</v>
      </c>
      <c r="B20" s="214">
        <v>1</v>
      </c>
      <c r="C20" s="237">
        <v>3</v>
      </c>
      <c r="D20" s="208"/>
      <c r="E20" s="208"/>
    </row>
    <row r="21" spans="1:5" s="216" customFormat="1" ht="18.75">
      <c r="A21" s="222" t="s">
        <v>164</v>
      </c>
      <c r="B21" s="214">
        <f>SUM(B16:B20)</f>
        <v>6</v>
      </c>
      <c r="C21" s="214">
        <f>SUM(C16:C20)</f>
        <v>14</v>
      </c>
      <c r="D21" s="215"/>
      <c r="E21" s="215"/>
    </row>
    <row r="22" spans="1:5" ht="22.5" customHeight="1">
      <c r="A22" s="226" t="s">
        <v>165</v>
      </c>
      <c r="B22" s="214">
        <f>B14+B21</f>
        <v>9194</v>
      </c>
      <c r="C22" s="214">
        <f>C14+C21</f>
        <v>9305</v>
      </c>
      <c r="D22" s="227"/>
      <c r="E22" s="227"/>
    </row>
    <row r="23" spans="1:5" ht="20.25">
      <c r="A23" s="223" t="s">
        <v>166</v>
      </c>
      <c r="B23" s="228"/>
      <c r="C23" s="228"/>
      <c r="D23" s="227"/>
      <c r="E23" s="227"/>
    </row>
    <row r="24" spans="1:5" ht="15.75">
      <c r="A24" s="229" t="s">
        <v>167</v>
      </c>
      <c r="B24" s="228">
        <v>536</v>
      </c>
      <c r="C24" s="228">
        <v>536</v>
      </c>
      <c r="D24" s="227"/>
      <c r="E24" s="227"/>
    </row>
    <row r="25" spans="1:5" ht="15.75">
      <c r="A25" s="219" t="s">
        <v>168</v>
      </c>
      <c r="B25" s="228">
        <v>7343</v>
      </c>
      <c r="C25" s="228">
        <v>7343</v>
      </c>
      <c r="D25" s="227"/>
      <c r="E25" s="227"/>
    </row>
    <row r="26" spans="1:5" ht="15.75">
      <c r="A26" s="217" t="s">
        <v>169</v>
      </c>
      <c r="B26" s="218">
        <v>169</v>
      </c>
      <c r="C26" s="218">
        <v>-433</v>
      </c>
      <c r="D26" s="227"/>
      <c r="E26" s="227"/>
    </row>
    <row r="27" spans="1:5" s="231" customFormat="1" ht="18.75">
      <c r="A27" s="222" t="s">
        <v>170</v>
      </c>
      <c r="B27" s="214">
        <f>SUM(B24:B26)</f>
        <v>8048</v>
      </c>
      <c r="C27" s="214">
        <f>C24+C25+C26</f>
        <v>7446</v>
      </c>
      <c r="D27" s="230"/>
      <c r="E27" s="230"/>
    </row>
    <row r="28" spans="1:5" ht="20.25">
      <c r="A28" s="223" t="s">
        <v>171</v>
      </c>
      <c r="B28" s="228"/>
      <c r="C28" s="228"/>
      <c r="D28" s="227"/>
      <c r="E28" s="227"/>
    </row>
    <row r="29" spans="1:5" ht="15.75">
      <c r="A29" s="219" t="s">
        <v>172</v>
      </c>
      <c r="B29" s="228">
        <v>33</v>
      </c>
      <c r="C29" s="228">
        <v>33</v>
      </c>
      <c r="D29" s="227"/>
      <c r="E29" s="227"/>
    </row>
    <row r="30" spans="1:5" ht="15.75">
      <c r="A30" s="217" t="s">
        <v>173</v>
      </c>
      <c r="B30" s="228"/>
      <c r="C30" s="228"/>
      <c r="D30" s="227"/>
      <c r="E30" s="227"/>
    </row>
    <row r="31" spans="1:5" ht="17.25" customHeight="1">
      <c r="A31" s="232" t="s">
        <v>174</v>
      </c>
      <c r="B31" s="228"/>
      <c r="C31" s="228"/>
      <c r="D31" s="227"/>
      <c r="E31" s="227"/>
    </row>
    <row r="32" spans="1:5" ht="18.75">
      <c r="A32" s="222" t="s">
        <v>175</v>
      </c>
      <c r="B32" s="214">
        <f>B29+B30+B31</f>
        <v>33</v>
      </c>
      <c r="C32" s="214">
        <f>C29+C30+C31</f>
        <v>33</v>
      </c>
      <c r="D32" s="227"/>
      <c r="E32" s="227"/>
    </row>
    <row r="33" spans="1:5" s="235" customFormat="1" ht="20.25">
      <c r="A33" s="223" t="s">
        <v>176</v>
      </c>
      <c r="B33" s="233"/>
      <c r="C33" s="233"/>
      <c r="D33" s="234"/>
      <c r="E33" s="234"/>
    </row>
    <row r="34" spans="1:5" ht="15.75">
      <c r="A34" s="236" t="s">
        <v>177</v>
      </c>
      <c r="B34" s="228"/>
      <c r="C34" s="228"/>
      <c r="D34" s="227"/>
      <c r="E34" s="227"/>
    </row>
    <row r="35" spans="1:5" ht="15.75">
      <c r="A35" s="236" t="s">
        <v>173</v>
      </c>
      <c r="B35" s="228"/>
      <c r="C35" s="228"/>
      <c r="D35" s="227"/>
      <c r="E35" s="227"/>
    </row>
    <row r="36" spans="1:5" ht="15.75">
      <c r="A36" s="217" t="s">
        <v>178</v>
      </c>
      <c r="B36" s="228">
        <v>0</v>
      </c>
      <c r="C36" s="228">
        <v>578</v>
      </c>
      <c r="D36" s="227"/>
      <c r="E36" s="227"/>
    </row>
    <row r="37" spans="1:5" ht="15.75">
      <c r="A37" s="217" t="s">
        <v>179</v>
      </c>
      <c r="B37" s="228">
        <v>448</v>
      </c>
      <c r="C37" s="228">
        <v>362</v>
      </c>
      <c r="D37" s="227"/>
      <c r="E37" s="227"/>
    </row>
    <row r="38" spans="1:5" ht="15.75">
      <c r="A38" s="217" t="s">
        <v>180</v>
      </c>
      <c r="B38" s="228">
        <v>176</v>
      </c>
      <c r="C38" s="228">
        <v>145</v>
      </c>
      <c r="D38" s="227"/>
      <c r="E38" s="227"/>
    </row>
    <row r="39" spans="1:5" ht="15.75">
      <c r="A39" s="217" t="s">
        <v>181</v>
      </c>
      <c r="B39" s="228">
        <v>335</v>
      </c>
      <c r="C39" s="228">
        <v>279</v>
      </c>
      <c r="D39" s="227"/>
      <c r="E39" s="227"/>
    </row>
    <row r="40" spans="1:5" ht="17.25" customHeight="1">
      <c r="A40" s="221" t="s">
        <v>182</v>
      </c>
      <c r="B40" s="228">
        <v>154</v>
      </c>
      <c r="C40" s="228">
        <v>462</v>
      </c>
      <c r="D40" s="227"/>
      <c r="E40" s="227"/>
    </row>
    <row r="41" spans="1:5" ht="18.75">
      <c r="A41" s="222" t="s">
        <v>183</v>
      </c>
      <c r="B41" s="214">
        <f>SUM(B34:B40)</f>
        <v>1113</v>
      </c>
      <c r="C41" s="214">
        <f>SUM(C34:C40)</f>
        <v>1826</v>
      </c>
      <c r="D41" s="227"/>
      <c r="E41" s="227"/>
    </row>
    <row r="42" spans="1:5" ht="18.75" customHeight="1">
      <c r="A42" s="226" t="s">
        <v>184</v>
      </c>
      <c r="B42" s="237">
        <f>B27+B32+B41</f>
        <v>9194</v>
      </c>
      <c r="C42" s="237">
        <f>C27+C32+C41</f>
        <v>9305</v>
      </c>
      <c r="D42" s="227"/>
      <c r="E42" s="227"/>
    </row>
    <row r="43" spans="1:3" ht="12.75">
      <c r="A43" s="238"/>
      <c r="B43" s="228"/>
      <c r="C43" s="228"/>
    </row>
    <row r="44" spans="1:3" ht="12.75">
      <c r="A44" s="239"/>
      <c r="B44" s="201"/>
      <c r="C44" s="201"/>
    </row>
    <row r="45" spans="1:3" ht="12.75">
      <c r="A45" s="291" t="s">
        <v>21</v>
      </c>
      <c r="B45" s="292" t="s">
        <v>253</v>
      </c>
      <c r="C45" s="201"/>
    </row>
    <row r="46" spans="1:2" ht="12.75">
      <c r="A46" s="293" t="s">
        <v>22</v>
      </c>
      <c r="B46" s="292" t="s">
        <v>252</v>
      </c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7">
      <selection activeCell="D38" sqref="D38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185</v>
      </c>
      <c r="B1" s="240"/>
      <c r="C1" s="204"/>
      <c r="D1" s="204"/>
    </row>
    <row r="2" spans="1:4" ht="19.5" customHeight="1">
      <c r="A2" s="241"/>
      <c r="B2" s="184"/>
      <c r="C2" s="242"/>
      <c r="D2" s="243"/>
    </row>
    <row r="3" spans="1:4" s="248" customFormat="1" ht="25.5" customHeight="1">
      <c r="A3" s="244"/>
      <c r="B3" s="245" t="s">
        <v>186</v>
      </c>
      <c r="C3" s="246" t="s">
        <v>254</v>
      </c>
      <c r="D3" s="247" t="s">
        <v>249</v>
      </c>
    </row>
    <row r="4" spans="1:4" s="248" customFormat="1" ht="18" customHeight="1">
      <c r="A4" s="249" t="s">
        <v>187</v>
      </c>
      <c r="B4" s="250" t="s">
        <v>188</v>
      </c>
      <c r="C4" s="251"/>
      <c r="D4" s="252"/>
    </row>
    <row r="5" spans="1:4" s="248" customFormat="1" ht="15.75">
      <c r="A5" s="253" t="s">
        <v>189</v>
      </c>
      <c r="B5" s="254" t="s">
        <v>190</v>
      </c>
      <c r="C5" s="255">
        <v>67</v>
      </c>
      <c r="D5" s="256">
        <v>51</v>
      </c>
    </row>
    <row r="6" spans="1:4" s="248" customFormat="1" ht="15.75">
      <c r="A6" s="253" t="s">
        <v>191</v>
      </c>
      <c r="B6" s="257" t="s">
        <v>192</v>
      </c>
      <c r="C6" s="255">
        <v>-37</v>
      </c>
      <c r="D6" s="256">
        <v>-28</v>
      </c>
    </row>
    <row r="7" spans="1:4" s="248" customFormat="1" ht="15.75">
      <c r="A7" s="253" t="s">
        <v>193</v>
      </c>
      <c r="B7" s="254" t="s">
        <v>194</v>
      </c>
      <c r="C7" s="255">
        <v>-16</v>
      </c>
      <c r="D7" s="256">
        <v>0</v>
      </c>
    </row>
    <row r="8" spans="1:4" s="248" customFormat="1" ht="15.75">
      <c r="A8" s="253" t="s">
        <v>195</v>
      </c>
      <c r="B8" s="254" t="s">
        <v>196</v>
      </c>
      <c r="C8" s="255">
        <v>0</v>
      </c>
      <c r="D8" s="256"/>
    </row>
    <row r="9" spans="1:4" s="248" customFormat="1" ht="15.75">
      <c r="A9" s="253" t="s">
        <v>197</v>
      </c>
      <c r="B9" s="254" t="s">
        <v>198</v>
      </c>
      <c r="C9" s="255"/>
      <c r="D9" s="256"/>
    </row>
    <row r="10" spans="1:4" s="248" customFormat="1" ht="15.75">
      <c r="A10" s="253" t="s">
        <v>199</v>
      </c>
      <c r="B10" s="254" t="s">
        <v>200</v>
      </c>
      <c r="C10" s="255">
        <v>0</v>
      </c>
      <c r="D10" s="256">
        <v>0</v>
      </c>
    </row>
    <row r="11" spans="1:4" s="248" customFormat="1" ht="15.75">
      <c r="A11" s="253" t="s">
        <v>201</v>
      </c>
      <c r="B11" s="254" t="s">
        <v>202</v>
      </c>
      <c r="C11" s="255"/>
      <c r="D11" s="256"/>
    </row>
    <row r="12" spans="1:4" s="248" customFormat="1" ht="15.75">
      <c r="A12" s="253" t="s">
        <v>203</v>
      </c>
      <c r="B12" s="254" t="s">
        <v>204</v>
      </c>
      <c r="C12" s="255">
        <v>0</v>
      </c>
      <c r="D12" s="256">
        <v>0</v>
      </c>
    </row>
    <row r="13" spans="1:4" s="248" customFormat="1" ht="15.75">
      <c r="A13" s="253" t="s">
        <v>205</v>
      </c>
      <c r="B13" s="254" t="s">
        <v>206</v>
      </c>
      <c r="C13" s="255"/>
      <c r="D13" s="256"/>
    </row>
    <row r="14" spans="1:4" s="248" customFormat="1" ht="15.75">
      <c r="A14" s="258" t="s">
        <v>207</v>
      </c>
      <c r="B14" s="259" t="s">
        <v>208</v>
      </c>
      <c r="C14" s="260">
        <v>0</v>
      </c>
      <c r="D14" s="261">
        <v>0</v>
      </c>
    </row>
    <row r="15" spans="1:4" s="248" customFormat="1" ht="18" customHeight="1">
      <c r="A15" s="262" t="s">
        <v>209</v>
      </c>
      <c r="B15" s="263" t="s">
        <v>210</v>
      </c>
      <c r="C15" s="264">
        <f>SUM(C5:C14)</f>
        <v>14</v>
      </c>
      <c r="D15" s="265">
        <f>SUM(D5:D14)</f>
        <v>23</v>
      </c>
    </row>
    <row r="16" spans="1:4" s="269" customFormat="1" ht="18" customHeight="1">
      <c r="A16" s="266" t="s">
        <v>211</v>
      </c>
      <c r="B16" s="250" t="s">
        <v>212</v>
      </c>
      <c r="C16" s="267"/>
      <c r="D16" s="268"/>
    </row>
    <row r="17" spans="1:4" s="248" customFormat="1" ht="15.75">
      <c r="A17" s="253" t="s">
        <v>189</v>
      </c>
      <c r="B17" s="254" t="s">
        <v>213</v>
      </c>
      <c r="C17" s="255"/>
      <c r="D17" s="256"/>
    </row>
    <row r="18" spans="1:4" s="248" customFormat="1" ht="15.75">
      <c r="A18" s="253" t="s">
        <v>191</v>
      </c>
      <c r="B18" s="254" t="s">
        <v>214</v>
      </c>
      <c r="C18" s="255"/>
      <c r="D18" s="256">
        <v>0</v>
      </c>
    </row>
    <row r="19" spans="1:4" s="248" customFormat="1" ht="15.75">
      <c r="A19" s="253" t="s">
        <v>193</v>
      </c>
      <c r="B19" s="254" t="s">
        <v>215</v>
      </c>
      <c r="C19" s="255"/>
      <c r="D19" s="256"/>
    </row>
    <row r="20" spans="1:4" s="248" customFormat="1" ht="15.75">
      <c r="A20" s="253" t="s">
        <v>195</v>
      </c>
      <c r="B20" s="254" t="s">
        <v>216</v>
      </c>
      <c r="C20" s="255"/>
      <c r="D20" s="256"/>
    </row>
    <row r="21" spans="1:4" s="248" customFormat="1" ht="15.75">
      <c r="A21" s="253" t="s">
        <v>197</v>
      </c>
      <c r="B21" s="254" t="s">
        <v>217</v>
      </c>
      <c r="C21" s="255"/>
      <c r="D21" s="256"/>
    </row>
    <row r="22" spans="1:4" s="248" customFormat="1" ht="15.75">
      <c r="A22" s="253" t="s">
        <v>199</v>
      </c>
      <c r="B22" s="254" t="s">
        <v>206</v>
      </c>
      <c r="C22" s="255"/>
      <c r="D22" s="256"/>
    </row>
    <row r="23" spans="1:4" s="248" customFormat="1" ht="15.75">
      <c r="A23" s="253" t="s">
        <v>201</v>
      </c>
      <c r="B23" s="254" t="s">
        <v>218</v>
      </c>
      <c r="C23" s="255"/>
      <c r="D23" s="256">
        <v>0</v>
      </c>
    </row>
    <row r="24" spans="1:4" s="248" customFormat="1" ht="15.75">
      <c r="A24" s="258" t="s">
        <v>203</v>
      </c>
      <c r="B24" s="259" t="s">
        <v>208</v>
      </c>
      <c r="C24" s="260"/>
      <c r="D24" s="261"/>
    </row>
    <row r="25" spans="1:4" s="248" customFormat="1" ht="18" customHeight="1">
      <c r="A25" s="270" t="s">
        <v>219</v>
      </c>
      <c r="B25" s="263" t="s">
        <v>220</v>
      </c>
      <c r="C25" s="264">
        <f>SUM(C17:C24)</f>
        <v>0</v>
      </c>
      <c r="D25" s="265">
        <v>0</v>
      </c>
    </row>
    <row r="26" spans="1:4" s="248" customFormat="1" ht="18" customHeight="1">
      <c r="A26" s="249" t="s">
        <v>221</v>
      </c>
      <c r="B26" s="250" t="s">
        <v>222</v>
      </c>
      <c r="C26" s="260"/>
      <c r="D26" s="261"/>
    </row>
    <row r="27" spans="1:4" s="248" customFormat="1" ht="15.75">
      <c r="A27" s="253" t="s">
        <v>189</v>
      </c>
      <c r="B27" s="254" t="s">
        <v>223</v>
      </c>
      <c r="C27" s="255"/>
      <c r="D27" s="256"/>
    </row>
    <row r="28" spans="1:4" s="248" customFormat="1" ht="15.75">
      <c r="A28" s="253" t="s">
        <v>191</v>
      </c>
      <c r="B28" s="254" t="s">
        <v>224</v>
      </c>
      <c r="C28" s="255"/>
      <c r="D28" s="256"/>
    </row>
    <row r="29" spans="1:4" s="248" customFormat="1" ht="15.75">
      <c r="A29" s="253" t="s">
        <v>193</v>
      </c>
      <c r="B29" s="254" t="s">
        <v>225</v>
      </c>
      <c r="C29" s="255">
        <v>-16</v>
      </c>
      <c r="D29" s="256">
        <v>-21</v>
      </c>
    </row>
    <row r="30" spans="1:4" s="248" customFormat="1" ht="15.75">
      <c r="A30" s="253" t="s">
        <v>195</v>
      </c>
      <c r="B30" s="254" t="s">
        <v>226</v>
      </c>
      <c r="C30" s="255"/>
      <c r="D30" s="256"/>
    </row>
    <row r="31" spans="1:4" s="248" customFormat="1" ht="15.75">
      <c r="A31" s="253" t="s">
        <v>197</v>
      </c>
      <c r="B31" s="254" t="s">
        <v>227</v>
      </c>
      <c r="C31" s="255"/>
      <c r="D31" s="256"/>
    </row>
    <row r="32" spans="1:4" s="248" customFormat="1" ht="15.75">
      <c r="A32" s="253" t="s">
        <v>199</v>
      </c>
      <c r="B32" s="254" t="s">
        <v>228</v>
      </c>
      <c r="C32" s="255"/>
      <c r="D32" s="256"/>
    </row>
    <row r="33" spans="1:4" s="248" customFormat="1" ht="15.75">
      <c r="A33" s="253" t="s">
        <v>201</v>
      </c>
      <c r="B33" s="254" t="s">
        <v>245</v>
      </c>
      <c r="C33" s="255">
        <v>0</v>
      </c>
      <c r="D33" s="256">
        <v>0</v>
      </c>
    </row>
    <row r="34" spans="1:4" s="248" customFormat="1" ht="15.75">
      <c r="A34" s="258" t="s">
        <v>203</v>
      </c>
      <c r="B34" s="259" t="s">
        <v>208</v>
      </c>
      <c r="C34" s="260">
        <v>0</v>
      </c>
      <c r="D34" s="261">
        <v>-1</v>
      </c>
    </row>
    <row r="35" spans="1:4" s="248" customFormat="1" ht="18" customHeight="1">
      <c r="A35" s="270" t="s">
        <v>219</v>
      </c>
      <c r="B35" s="271" t="s">
        <v>229</v>
      </c>
      <c r="C35" s="264">
        <f>SUM(C27:C34)</f>
        <v>-16</v>
      </c>
      <c r="D35" s="265">
        <f>SUM(D27:D34)</f>
        <v>-22</v>
      </c>
    </row>
    <row r="36" spans="1:4" s="269" customFormat="1" ht="18" customHeight="1">
      <c r="A36" s="272" t="s">
        <v>230</v>
      </c>
      <c r="B36" s="273" t="s">
        <v>231</v>
      </c>
      <c r="C36" s="274">
        <f>C15+C35</f>
        <v>-2</v>
      </c>
      <c r="D36" s="275">
        <f>D15+D25+D35</f>
        <v>1</v>
      </c>
    </row>
    <row r="37" spans="1:4" s="269" customFormat="1" ht="18" customHeight="1">
      <c r="A37" s="276" t="s">
        <v>232</v>
      </c>
      <c r="B37" s="273" t="s">
        <v>233</v>
      </c>
      <c r="C37" s="264">
        <v>3</v>
      </c>
      <c r="D37" s="277">
        <v>2</v>
      </c>
    </row>
    <row r="38" spans="1:4" s="269" customFormat="1" ht="18" customHeight="1">
      <c r="A38" s="278" t="s">
        <v>234</v>
      </c>
      <c r="B38" s="279" t="s">
        <v>235</v>
      </c>
      <c r="C38" s="280">
        <v>1</v>
      </c>
      <c r="D38" s="281">
        <v>3</v>
      </c>
    </row>
    <row r="39" spans="3:4" s="248" customFormat="1" ht="18" customHeight="1">
      <c r="C39" s="282"/>
      <c r="D39" s="283"/>
    </row>
    <row r="40" spans="1:4" s="269" customFormat="1" ht="18" customHeight="1">
      <c r="A40" s="284"/>
      <c r="B40" s="294" t="s">
        <v>251</v>
      </c>
      <c r="C40" s="295"/>
      <c r="D40" s="283"/>
    </row>
    <row r="41" spans="2:4" s="248" customFormat="1" ht="18" customHeight="1">
      <c r="B41" s="294" t="s">
        <v>22</v>
      </c>
      <c r="C41" s="296" t="s">
        <v>252</v>
      </c>
      <c r="D41" s="283"/>
    </row>
    <row r="42" spans="3:4" s="248" customFormat="1" ht="18" customHeight="1">
      <c r="C42" s="285"/>
      <c r="D42" s="286"/>
    </row>
    <row r="43" spans="3:4" s="284" customFormat="1" ht="18" customHeight="1">
      <c r="C43" s="282"/>
      <c r="D43" s="287"/>
    </row>
    <row r="44" spans="3:4" s="284" customFormat="1" ht="18" customHeight="1">
      <c r="C44" s="282"/>
      <c r="D44" s="287"/>
    </row>
    <row r="45" spans="3:4" s="209" customFormat="1" ht="18" customHeight="1">
      <c r="C45" s="288"/>
      <c r="D45" s="289"/>
    </row>
    <row r="46" spans="2:4" s="209" customFormat="1" ht="18" customHeight="1">
      <c r="B46" s="290"/>
      <c r="C46" s="288"/>
      <c r="D46" s="289"/>
    </row>
    <row r="47" spans="3:4" s="209" customFormat="1" ht="18" customHeight="1">
      <c r="C47" s="289"/>
      <c r="D47" s="289"/>
    </row>
    <row r="48" ht="15.75" customHeight="1"/>
    <row r="50" spans="3:4" s="248" customFormat="1" ht="12.75">
      <c r="C50" s="283"/>
      <c r="D50" s="283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2019-10-11T08:15:54Z</cp:lastPrinted>
  <dcterms:created xsi:type="dcterms:W3CDTF">2003-03-05T12:36:35Z</dcterms:created>
  <dcterms:modified xsi:type="dcterms:W3CDTF">2019-10-14T08:40:39Z</dcterms:modified>
  <cp:category/>
  <cp:version/>
  <cp:contentType/>
  <cp:contentStatus/>
  <cp:revision>1</cp:revision>
</cp:coreProperties>
</file>