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<sst xmlns="http://schemas.openxmlformats.org/spreadsheetml/2006/main" count="87" uniqueCount="80">
  <si>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</si>
  <si>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</si>
  <si>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</si>
  <si>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</si>
  <si>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</si>
  <si>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</si>
  <si>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</si>
  <si>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</si>
  <si>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</si>
  <si>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</si>
  <si>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</si>
  <si>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</si>
  <si>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</si>
  <si>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</si>
  <si>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</si>
  <si>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</si>
  <si>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</si>
  <si>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</si>
  <si>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</si>
  <si>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</si>
  <si>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</si>
  <si>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</si>
  <si>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</si>
  <si>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</si>
  <si>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</si>
  <si>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</si>
  <si>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</si>
  <si>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</si>
  <si>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</si>
  <si>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</si>
  <si>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</si>
  <si>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</si>
  <si>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</si>
  <si>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</si>
  <si>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</si>
  <si>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</si>
  <si>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</si>
  <si>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</si>
  <si>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</si>
  <si>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</si>
  <si>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</si>
  <si>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</si>
  <si>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</si>
  <si>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</si>
  <si>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</si>
  <si>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</si>
  <si>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</si>
  <si>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</si>
  <si>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</si>
  <si>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</si>
  <si>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</si>
  <si>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</si>
  <si>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</si>
  <si>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</si>
  <si>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</si>
  <si>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</si>
  <si>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</si>
  <si>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</si>
  <si>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</si>
  <si>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</si>
  <si>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</si>
  <si>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</si>
  <si>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</si>
  <si>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</si>
  <si>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</si>
  <si>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</si>
  <si>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</si>
  <si>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</si>
  <si>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</si>
  <si>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</si>
  <si>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</si>
  <si>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</si>
  <si>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</si>
  <si>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</si>
  <si>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</si>
  <si>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</si>
  <si>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</si>
  <si>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</si>
  <si>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30.11.2011</t>
  </si>
  <si>
    <t>Дата: 05.12.2011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</si>
</sst>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2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D37" sqref="D37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.75">
      <c r="B8" s="9" t="s">
        <v>17</v>
      </c>
      <c r="C8" s="8"/>
      <c r="D8" s="8"/>
      <c r="E8" s="9" t="s">
        <v>18</v>
      </c>
      <c r="F8">
        <v>18825940</v>
      </c>
      <c r="G8" s="8">
        <v>17637850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-2913002</v>
      </c>
      <c r="G10" s="8">
        <v>-2709439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-2913002</v>
      </c>
      <c r="G13" s="8">
        <v>-2709439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-50188</v>
      </c>
      <c r="G17" s="27">
        <v>-521139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-647325</v>
      </c>
      <c r="G18" s="27">
        <v>470951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36413+2540</f>
        <v>38953</v>
      </c>
      <c r="D19" s="8">
        <v>85183</v>
      </c>
      <c r="E19" s="21" t="s">
        <v>26</v>
      </c>
      <c r="F19" s="27">
        <f>F16+F17+F18</f>
        <v>-697513</v>
      </c>
      <c r="G19" s="27">
        <v>-50188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2895187</v>
      </c>
      <c r="D20" s="8">
        <v>2811690</v>
      </c>
      <c r="E20" s="22" t="s">
        <v>28</v>
      </c>
      <c r="F20" s="8">
        <f>F19+F13+F8</f>
        <v>15215425</v>
      </c>
      <c r="G20" s="8">
        <v>14878223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2934140</v>
      </c>
      <c r="D22" s="8">
        <v>2896873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11057111</v>
      </c>
      <c r="D24" s="8">
        <v>11379158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8894306</v>
      </c>
      <c r="D25" s="8">
        <v>9109906</v>
      </c>
      <c r="E25" s="8" t="s">
        <v>51</v>
      </c>
      <c r="F25" s="8">
        <f>SUM(F26:F28)</f>
        <v>32229</v>
      </c>
      <c r="G25" s="8">
        <v>29486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f>369+24</f>
        <v>393</v>
      </c>
      <c r="G26" s="6">
        <v>337</v>
      </c>
    </row>
    <row r="27" spans="2:7" ht="12">
      <c r="B27" s="6" t="s">
        <v>40</v>
      </c>
      <c r="C27" s="6">
        <v>2162805</v>
      </c>
      <c r="D27" s="6">
        <v>2269252</v>
      </c>
      <c r="E27" s="8" t="s">
        <v>39</v>
      </c>
      <c r="F27" s="6">
        <f>42+31794</f>
        <v>31836</v>
      </c>
      <c r="G27" s="6">
        <v>29149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>
        <f>74+2400</f>
        <v>2474</v>
      </c>
      <c r="G29" s="6">
        <v>2400</v>
      </c>
    </row>
    <row r="30" spans="2:7" ht="12">
      <c r="B30" s="6" t="s">
        <v>55</v>
      </c>
      <c r="C30" s="2">
        <v>828493</v>
      </c>
      <c r="D30" s="6">
        <v>275608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11885604</v>
      </c>
      <c r="D34" s="6">
        <v>11654766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/>
    </row>
    <row r="36" spans="2:7" ht="13.5" customHeight="1">
      <c r="B36" s="8" t="s">
        <v>59</v>
      </c>
      <c r="C36" s="6">
        <f>1206+90+35173</f>
        <v>36469</v>
      </c>
      <c r="D36" s="6">
        <v>54467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34703</v>
      </c>
      <c r="G37" s="6">
        <v>31886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34703</v>
      </c>
      <c r="G38" s="6">
        <v>31886</v>
      </c>
    </row>
    <row r="39" spans="2:7" ht="12">
      <c r="B39" s="8" t="s">
        <v>41</v>
      </c>
      <c r="C39" s="6">
        <v>393915</v>
      </c>
      <c r="D39" s="6">
        <v>304003</v>
      </c>
      <c r="E39" s="6"/>
      <c r="F39" s="6"/>
      <c r="G39" s="6"/>
    </row>
    <row r="40" spans="2:7" ht="12">
      <c r="B40" s="21" t="s">
        <v>14</v>
      </c>
      <c r="C40" s="6">
        <f>SUM(C36:C39)</f>
        <v>430384</v>
      </c>
      <c r="D40" s="6">
        <v>358470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15250128</v>
      </c>
      <c r="D42" s="6">
        <v>14910109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15250128</v>
      </c>
      <c r="D44" s="8">
        <v>14910109</v>
      </c>
      <c r="E44" s="21" t="s">
        <v>34</v>
      </c>
      <c r="F44" s="6">
        <f>F38+F20</f>
        <v>15250128</v>
      </c>
      <c r="G44" s="6">
        <v>14910109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2" t="s">
        <v>71</v>
      </c>
      <c r="D48" s="32"/>
      <c r="E48" s="33" t="s">
        <v>73</v>
      </c>
      <c r="F48" s="33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2011-11-05T09:32:23Z</cp:lastPrinted>
  <dcterms:created xsi:type="dcterms:W3CDTF">2004-03-04T10:58:58Z</dcterms:created>
  <dcterms:modified xsi:type="dcterms:W3CDTF">2011-12-03T13:24:57Z</dcterms:modified>
  <cp:category/>
  <cp:version/>
  <cp:contentType/>
  <cp:contentStatus/>
</cp:coreProperties>
</file>