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справка № 1-КИС-БАЛАНС" sheetId="1" r:id="rId1"/>
  </sheets>
  <definedNames>
    <definedName name="_xlnm.Print_Titles" localSheetId="0">'справка № 1-КИС-БАЛАНС'!$6:$6</definedName>
  </definedNames>
  <calcPr fullCalcOnLoad="1"/>
</workbook>
</file>

<file path=xl/sharedStrings.xml><?xml version="1.0" encoding="utf-8"?>
<sst xmlns="http://schemas.openxmlformats.org/spreadsheetml/2006/main" count="87" uniqueCount="80">
  <si>
    <t xml:space="preserve">Справка № 1 </t>
  </si>
  <si>
    <t xml:space="preserve"> СЧЕТОВОДЕН  БАЛАНС </t>
  </si>
  <si>
    <t>ЕИК по БУЛСТАТ: 175295932</t>
  </si>
  <si>
    <t>(в лева)</t>
  </si>
  <si>
    <t>АКТИВИ</t>
  </si>
  <si>
    <t xml:space="preserve">Текущ период </t>
  </si>
  <si>
    <t xml:space="preserve">Предходен период </t>
  </si>
  <si>
    <t xml:space="preserve"> СОБСТВЕН КАПИТАЛ И ПАСИВИ </t>
  </si>
  <si>
    <t>Текущ период</t>
  </si>
  <si>
    <t>Предходен период</t>
  </si>
  <si>
    <t>а</t>
  </si>
  <si>
    <t xml:space="preserve">А. НЕТЕКУЩИ АКТИВИ </t>
  </si>
  <si>
    <t>А. СОБСТВЕН КАПИТАЛ</t>
  </si>
  <si>
    <t xml:space="preserve">I. ФИНАНСОВИ АКТИВИ </t>
  </si>
  <si>
    <t>I. ОСНОВЕН КАПИТАЛ</t>
  </si>
  <si>
    <t>1. Ценни книжа, в т.ч.:</t>
  </si>
  <si>
    <t>II. РЕЗЕРВИ</t>
  </si>
  <si>
    <t>акции</t>
  </si>
  <si>
    <t>1. Премийни резерви при емитиране/обратно изкупуване на акции/дялове</t>
  </si>
  <si>
    <t xml:space="preserve">дългови </t>
  </si>
  <si>
    <t>2. Резерви от последващи оценки на активи и пасиви</t>
  </si>
  <si>
    <t>2. Други финансови инструменти</t>
  </si>
  <si>
    <t>3. Общи резерви</t>
  </si>
  <si>
    <t>Общо за група I</t>
  </si>
  <si>
    <t>Общо за група ІІ</t>
  </si>
  <si>
    <t xml:space="preserve">II. ДРУГИ НЕТЕКУЩИ АКТИВИ </t>
  </si>
  <si>
    <t>III. ФИНАНСОВ РЕЗУЛТАТ</t>
  </si>
  <si>
    <t>ОБЩО ЗА РАЗДЕЛ  А</t>
  </si>
  <si>
    <t>1. Натрупана печалба (загуба), в т.ч.:</t>
  </si>
  <si>
    <t>Б. ТЕКУЩИ АКТИВИ</t>
  </si>
  <si>
    <t>неразпределена печалба</t>
  </si>
  <si>
    <t>I. ПАРИЧНИ СРЕДСТВА</t>
  </si>
  <si>
    <t>непокрита загуба</t>
  </si>
  <si>
    <t>1. Парични средства в каса</t>
  </si>
  <si>
    <t>2. Текуща печалба (загуба)</t>
  </si>
  <si>
    <t>2. Парични средства по безсрочни депозити</t>
  </si>
  <si>
    <t>Общо за група IІІ</t>
  </si>
  <si>
    <t>3. Парични средства по срочни депозити</t>
  </si>
  <si>
    <t>ОБЩО ЗА РАЗДЕЛ А</t>
  </si>
  <si>
    <t>4. Блокирани парични средства</t>
  </si>
  <si>
    <t>II. ТЕКУЩИ ФИНАНСОВИ ИНСТРУМЕНТИ</t>
  </si>
  <si>
    <t>Б. ТЕКУЩИ ПАСИВИ</t>
  </si>
  <si>
    <t>1. Задължения, свързани с дивиденти</t>
  </si>
  <si>
    <t>2. Задължения към финансови институции, в т.ч.:</t>
  </si>
  <si>
    <t>права</t>
  </si>
  <si>
    <t>към банка депозитар</t>
  </si>
  <si>
    <t>към управляващо дружество</t>
  </si>
  <si>
    <t>други</t>
  </si>
  <si>
    <t>към кредитни институции</t>
  </si>
  <si>
    <t>2. Инструменти на паричния пазар</t>
  </si>
  <si>
    <t>3. Задължения към контрагенти</t>
  </si>
  <si>
    <t>3. Дялове на колективни инвестиционни схеми</t>
  </si>
  <si>
    <t>4. Задължения, свързани с възнаграждения</t>
  </si>
  <si>
    <t>4. Деривативни финансови инструменти</t>
  </si>
  <si>
    <t>5. Задължения към осигурителни предприятия</t>
  </si>
  <si>
    <t>5. Блокирани</t>
  </si>
  <si>
    <t>6. Данъчни задължения</t>
  </si>
  <si>
    <t>6. Други финансови инструменти</t>
  </si>
  <si>
    <t>7. Задължения, свързани с емитиране</t>
  </si>
  <si>
    <t xml:space="preserve">Общо за група II </t>
  </si>
  <si>
    <t>8. Задължения, свързани с обратно изкупуване</t>
  </si>
  <si>
    <t xml:space="preserve">III. НЕФИНАНСОВИ АКТИВИ </t>
  </si>
  <si>
    <t>9. Задължения, свързани със сделки с финансови инструменти</t>
  </si>
  <si>
    <t>1. Вземания, свързани с лихви</t>
  </si>
  <si>
    <t>10. Други</t>
  </si>
  <si>
    <t>2. Вземания по сделки с финансови инструменти</t>
  </si>
  <si>
    <t>3. Вземания, свързани с емитиране</t>
  </si>
  <si>
    <t>ОБЩО ЗА РАЗДЕЛ Б</t>
  </si>
  <si>
    <t xml:space="preserve">4. Други </t>
  </si>
  <si>
    <t xml:space="preserve">Общо за група ІІІ </t>
  </si>
  <si>
    <t>ІV. РАЗХОДИ ЗА БЪДЕЩИ ПЕРИОДИ</t>
  </si>
  <si>
    <t>СУМА НА АКТИВА</t>
  </si>
  <si>
    <t>СУМА НА ПАСИВА</t>
  </si>
  <si>
    <t xml:space="preserve">          Съставител:……………………….</t>
  </si>
  <si>
    <t xml:space="preserve">         Ръководител:………………………                                          Ръководител:………………………</t>
  </si>
  <si>
    <t xml:space="preserve">                 Димитър Михайлов</t>
  </si>
  <si>
    <t xml:space="preserve">                               Георги Константинов                                                                  Сава Стойнов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</si>
  <si>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ЦКБ ГАРАНТ</t>
    </r>
  </si>
  <si>
    <t>Отчетен период: към 31.01.2009</t>
  </si>
  <si>
    <t>Дата:03.02.2009</t>
  </si>
</sst>
</file>

<file path=xl/styles.xml><?xml version="1.0" encoding="utf-8"?>
<styleSheet xmlns="http://schemas.openxmlformats.org/spreadsheetml/2006/main">
  <numFmts count="19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ok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21" applyFont="1" applyBorder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6" fillId="0" borderId="0" xfId="21" applyFont="1" applyBorder="1" applyAlignment="1" applyProtection="1">
      <alignment horizontal="left" vertical="center" wrapText="1"/>
      <protection locked="0"/>
    </xf>
    <xf numFmtId="0" fontId="4" fillId="0" borderId="0" xfId="21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 wrapText="1"/>
    </xf>
    <xf numFmtId="0" fontId="6" fillId="0" borderId="0" xfId="22" applyFont="1" applyAlignment="1" applyProtection="1">
      <alignment horizontal="center" vertical="center" wrapText="1"/>
      <protection locked="0"/>
    </xf>
    <xf numFmtId="0" fontId="6" fillId="0" borderId="0" xfId="23" applyFont="1" applyAlignment="1" applyProtection="1">
      <alignment horizontal="center"/>
      <protection locked="0"/>
    </xf>
    <xf numFmtId="0" fontId="6" fillId="0" borderId="1" xfId="21" applyFont="1" applyBorder="1" applyAlignment="1" applyProtection="1">
      <alignment horizontal="center" vertical="center" wrapText="1"/>
      <protection/>
    </xf>
    <xf numFmtId="14" fontId="6" fillId="0" borderId="1" xfId="21" applyNumberFormat="1" applyFont="1" applyBorder="1" applyAlignment="1" applyProtection="1">
      <alignment horizontal="center" vertical="center" wrapText="1"/>
      <protection/>
    </xf>
    <xf numFmtId="49" fontId="6" fillId="0" borderId="1" xfId="21" applyNumberFormat="1" applyFont="1" applyBorder="1" applyAlignment="1" applyProtection="1">
      <alignment horizontal="center" vertical="center" wrapText="1"/>
      <protection/>
    </xf>
    <xf numFmtId="0" fontId="6" fillId="2" borderId="1" xfId="21" applyFont="1" applyFill="1" applyBorder="1" applyAlignment="1" applyProtection="1">
      <alignment horizontal="left" vertical="top" wrapText="1"/>
      <protection/>
    </xf>
    <xf numFmtId="0" fontId="4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6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/>
    </xf>
    <xf numFmtId="0" fontId="8" fillId="0" borderId="1" xfId="0" applyFont="1" applyBorder="1" applyAlignment="1">
      <alignment/>
    </xf>
    <xf numFmtId="0" fontId="4" fillId="0" borderId="1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9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4" fillId="0" borderId="0" xfId="21" applyFont="1" applyAlignment="1" applyProtection="1">
      <alignment horizontal="left" vertical="center" wrapText="1"/>
      <protection locked="0"/>
    </xf>
    <xf numFmtId="0" fontId="6" fillId="0" borderId="0" xfId="21" applyFont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Баланс" xfId="21"/>
    <cellStyle name="Normal_Отч.парич.поток" xfId="22"/>
    <cellStyle name="Normal_Отч.прих-разх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7"/>
  <sheetViews>
    <sheetView tabSelected="1" workbookViewId="0" topLeftCell="A1">
      <selection activeCell="A53" sqref="A53"/>
    </sheetView>
  </sheetViews>
  <sheetFormatPr defaultColWidth="9.140625" defaultRowHeight="12.75"/>
  <cols>
    <col min="1" max="1" width="42.28125" style="1" customWidth="1"/>
    <col min="2" max="2" width="11.421875" style="1" customWidth="1"/>
    <col min="3" max="3" width="10.57421875" style="1" customWidth="1"/>
    <col min="4" max="4" width="51.421875" style="1" customWidth="1"/>
    <col min="5" max="5" width="11.421875" style="1" customWidth="1"/>
    <col min="6" max="6" width="12.421875" style="1" customWidth="1"/>
    <col min="7" max="16384" width="9.140625" style="1" customWidth="1"/>
  </cols>
  <sheetData>
    <row r="1" spans="5:6" ht="12">
      <c r="E1" s="26" t="s">
        <v>0</v>
      </c>
      <c r="F1" s="26"/>
    </row>
    <row r="2" spans="1:6" ht="12">
      <c r="A2" s="2"/>
      <c r="B2" s="3"/>
      <c r="C2" s="28" t="s">
        <v>1</v>
      </c>
      <c r="D2" s="28"/>
      <c r="E2" s="5"/>
      <c r="F2" s="5"/>
    </row>
    <row r="3" spans="1:6" ht="15" customHeight="1">
      <c r="A3" s="4" t="s">
        <v>77</v>
      </c>
      <c r="B3" s="6"/>
      <c r="C3" s="2"/>
      <c r="D3" s="2"/>
      <c r="E3" s="27" t="s">
        <v>2</v>
      </c>
      <c r="F3" s="27"/>
    </row>
    <row r="4" spans="1:6" ht="12">
      <c r="A4" s="4" t="s">
        <v>78</v>
      </c>
      <c r="B4" s="6"/>
      <c r="C4" s="7"/>
      <c r="D4" s="7"/>
      <c r="E4" s="5"/>
      <c r="F4" s="8" t="s">
        <v>3</v>
      </c>
    </row>
    <row r="5" spans="1:6" ht="50.25" customHeight="1">
      <c r="A5" s="9" t="s">
        <v>4</v>
      </c>
      <c r="B5" s="10" t="s">
        <v>5</v>
      </c>
      <c r="C5" s="10" t="s">
        <v>6</v>
      </c>
      <c r="D5" s="11" t="s">
        <v>7</v>
      </c>
      <c r="E5" s="10" t="s">
        <v>8</v>
      </c>
      <c r="F5" s="10" t="s">
        <v>9</v>
      </c>
    </row>
    <row r="6" spans="1:6" ht="12">
      <c r="A6" s="9" t="s">
        <v>10</v>
      </c>
      <c r="B6" s="9">
        <v>1</v>
      </c>
      <c r="C6" s="9">
        <v>2</v>
      </c>
      <c r="D6" s="11" t="s">
        <v>10</v>
      </c>
      <c r="E6" s="9">
        <v>1</v>
      </c>
      <c r="F6" s="9">
        <v>2</v>
      </c>
    </row>
    <row r="7" spans="1:6" ht="12">
      <c r="A7" s="12" t="s">
        <v>11</v>
      </c>
      <c r="B7" s="13"/>
      <c r="C7" s="13"/>
      <c r="D7" s="14" t="s">
        <v>12</v>
      </c>
      <c r="E7" s="13"/>
      <c r="F7" s="13"/>
    </row>
    <row r="8" spans="1:30" ht="12">
      <c r="A8" s="15" t="s">
        <v>13</v>
      </c>
      <c r="B8" s="16"/>
      <c r="C8" s="16"/>
      <c r="D8" s="15" t="s">
        <v>14</v>
      </c>
      <c r="E8" s="16">
        <v>939090</v>
      </c>
      <c r="F8" s="16">
        <v>939090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ht="12">
      <c r="A9" s="16" t="s">
        <v>15</v>
      </c>
      <c r="B9" s="16"/>
      <c r="C9" s="16"/>
      <c r="D9" s="15" t="s">
        <v>16</v>
      </c>
      <c r="E9" s="16"/>
      <c r="F9" s="16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24">
      <c r="A10" s="16" t="s">
        <v>17</v>
      </c>
      <c r="B10" s="16"/>
      <c r="C10" s="16"/>
      <c r="D10" s="16" t="s">
        <v>18</v>
      </c>
      <c r="E10" s="16">
        <v>9499</v>
      </c>
      <c r="F10" s="16">
        <v>9499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20.25" customHeight="1">
      <c r="A11" s="16" t="s">
        <v>19</v>
      </c>
      <c r="B11" s="16"/>
      <c r="C11" s="16"/>
      <c r="D11" s="16" t="s">
        <v>20</v>
      </c>
      <c r="E11" s="16"/>
      <c r="F11" s="16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12">
      <c r="A12" s="16" t="s">
        <v>21</v>
      </c>
      <c r="B12" s="16"/>
      <c r="C12" s="16"/>
      <c r="D12" s="16" t="s">
        <v>22</v>
      </c>
      <c r="E12" s="16"/>
      <c r="F12" s="16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12">
      <c r="A13" s="18" t="s">
        <v>23</v>
      </c>
      <c r="B13" s="16"/>
      <c r="C13" s="16"/>
      <c r="D13" s="18" t="s">
        <v>24</v>
      </c>
      <c r="E13" s="16">
        <f>SUM(E10:E12)</f>
        <v>9499</v>
      </c>
      <c r="F13" s="16">
        <f>SUM(F10:F12)</f>
        <v>9499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spans="1:30" ht="12">
      <c r="A14" s="15" t="s">
        <v>25</v>
      </c>
      <c r="B14" s="16"/>
      <c r="C14" s="16"/>
      <c r="D14" s="15" t="s">
        <v>26</v>
      </c>
      <c r="E14" s="16"/>
      <c r="F14" s="16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</row>
    <row r="15" spans="1:30" ht="12">
      <c r="A15" s="18" t="s">
        <v>27</v>
      </c>
      <c r="B15" s="16"/>
      <c r="C15" s="16"/>
      <c r="D15" s="16" t="s">
        <v>28</v>
      </c>
      <c r="E15" s="16"/>
      <c r="F15" s="16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</row>
    <row r="16" spans="1:30" ht="12">
      <c r="A16" s="14" t="s">
        <v>29</v>
      </c>
      <c r="B16" s="16"/>
      <c r="C16" s="16"/>
      <c r="D16" s="16" t="s">
        <v>30</v>
      </c>
      <c r="E16" s="16"/>
      <c r="F16" s="16">
        <v>2665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7" spans="1:30" ht="12">
      <c r="A17" s="14" t="s">
        <v>31</v>
      </c>
      <c r="B17" s="16"/>
      <c r="C17" s="16"/>
      <c r="D17" s="16" t="s">
        <v>32</v>
      </c>
      <c r="E17" s="16">
        <v>-8845</v>
      </c>
      <c r="F17" s="16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</row>
    <row r="18" spans="1:30" ht="12">
      <c r="A18" s="13" t="s">
        <v>33</v>
      </c>
      <c r="B18" s="16"/>
      <c r="C18" s="16"/>
      <c r="D18" s="13" t="s">
        <v>34</v>
      </c>
      <c r="E18" s="16">
        <v>9410</v>
      </c>
      <c r="F18" s="16">
        <v>-11510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</row>
    <row r="19" spans="1:30" ht="12">
      <c r="A19" s="13" t="s">
        <v>35</v>
      </c>
      <c r="B19" s="16">
        <f>15115+107443</f>
        <v>122558</v>
      </c>
      <c r="C19" s="16">
        <v>124625</v>
      </c>
      <c r="D19" s="18" t="s">
        <v>36</v>
      </c>
      <c r="E19" s="16">
        <f>E16+E17+E18</f>
        <v>565</v>
      </c>
      <c r="F19" s="16">
        <f>F18+F16</f>
        <v>-8845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</row>
    <row r="20" spans="1:30" ht="12">
      <c r="A20" s="13" t="s">
        <v>37</v>
      </c>
      <c r="B20" s="16">
        <v>465025</v>
      </c>
      <c r="C20" s="16">
        <v>462492</v>
      </c>
      <c r="D20" s="19" t="s">
        <v>38</v>
      </c>
      <c r="E20" s="16">
        <f>E19+E13+E8</f>
        <v>949154</v>
      </c>
      <c r="F20" s="16">
        <f>F19+F13+F8</f>
        <v>939744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</row>
    <row r="21" spans="1:30" ht="12">
      <c r="A21" s="13" t="s">
        <v>39</v>
      </c>
      <c r="B21" s="16"/>
      <c r="C21" s="16"/>
      <c r="D21" s="20"/>
      <c r="E21" s="16"/>
      <c r="F21" s="16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</row>
    <row r="22" spans="1:30" ht="12">
      <c r="A22" s="19" t="s">
        <v>23</v>
      </c>
      <c r="B22" s="16">
        <f>SUM(B18:B21)</f>
        <v>587583</v>
      </c>
      <c r="C22" s="16">
        <f>SUM(C18:C21)</f>
        <v>587117</v>
      </c>
      <c r="D22" s="13"/>
      <c r="E22" s="16"/>
      <c r="F22" s="16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0" ht="12">
      <c r="A23" s="14" t="s">
        <v>40</v>
      </c>
      <c r="B23" s="16"/>
      <c r="C23" s="16"/>
      <c r="D23" s="14" t="s">
        <v>41</v>
      </c>
      <c r="E23" s="16"/>
      <c r="F23" s="16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 spans="1:30" ht="12">
      <c r="A24" s="13" t="s">
        <v>15</v>
      </c>
      <c r="B24" s="16">
        <f>SUM(B25:B28)</f>
        <v>353633</v>
      </c>
      <c r="C24" s="16">
        <f>SUM(C25:C28)</f>
        <v>344464</v>
      </c>
      <c r="D24" s="21" t="s">
        <v>42</v>
      </c>
      <c r="E24" s="16"/>
      <c r="F24" s="16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</row>
    <row r="25" spans="1:30" ht="12">
      <c r="A25" s="13" t="s">
        <v>17</v>
      </c>
      <c r="B25" s="16"/>
      <c r="C25" s="16"/>
      <c r="D25" s="16" t="s">
        <v>43</v>
      </c>
      <c r="E25" s="16">
        <f>E26+E27</f>
        <v>810</v>
      </c>
      <c r="F25" s="16">
        <f>F26+F27</f>
        <v>859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6" ht="12">
      <c r="A26" s="13" t="s">
        <v>44</v>
      </c>
      <c r="B26" s="13"/>
      <c r="C26" s="13"/>
      <c r="D26" s="16" t="s">
        <v>45</v>
      </c>
      <c r="E26" s="13">
        <v>11</v>
      </c>
      <c r="F26" s="13">
        <v>12</v>
      </c>
    </row>
    <row r="27" spans="1:6" ht="12">
      <c r="A27" s="13" t="s">
        <v>19</v>
      </c>
      <c r="B27" s="13">
        <v>353633</v>
      </c>
      <c r="C27" s="13">
        <v>344464</v>
      </c>
      <c r="D27" s="16" t="s">
        <v>46</v>
      </c>
      <c r="E27" s="13">
        <v>799</v>
      </c>
      <c r="F27" s="13">
        <v>847</v>
      </c>
    </row>
    <row r="28" spans="1:6" ht="12">
      <c r="A28" s="13" t="s">
        <v>47</v>
      </c>
      <c r="B28" s="13"/>
      <c r="C28" s="13"/>
      <c r="D28" s="1" t="s">
        <v>48</v>
      </c>
      <c r="E28" s="13"/>
      <c r="F28" s="13"/>
    </row>
    <row r="29" spans="1:6" ht="12">
      <c r="A29" s="13" t="s">
        <v>49</v>
      </c>
      <c r="B29" s="13"/>
      <c r="C29" s="13"/>
      <c r="D29" s="21" t="s">
        <v>50</v>
      </c>
      <c r="E29" s="13">
        <v>700</v>
      </c>
      <c r="F29" s="13"/>
    </row>
    <row r="30" spans="1:6" ht="12">
      <c r="A30" s="13" t="s">
        <v>51</v>
      </c>
      <c r="B30" s="13"/>
      <c r="C30" s="13"/>
      <c r="D30" s="1" t="s">
        <v>52</v>
      </c>
      <c r="E30" s="13"/>
      <c r="F30" s="13"/>
    </row>
    <row r="31" spans="1:6" ht="12">
      <c r="A31" s="13" t="s">
        <v>53</v>
      </c>
      <c r="B31" s="13"/>
      <c r="C31" s="13"/>
      <c r="D31" s="21" t="s">
        <v>54</v>
      </c>
      <c r="E31" s="13"/>
      <c r="F31" s="13"/>
    </row>
    <row r="32" spans="1:6" ht="12">
      <c r="A32" s="13" t="s">
        <v>55</v>
      </c>
      <c r="B32" s="13"/>
      <c r="C32" s="13"/>
      <c r="D32" s="21" t="s">
        <v>56</v>
      </c>
      <c r="E32" s="13"/>
      <c r="F32" s="13"/>
    </row>
    <row r="33" spans="1:6" ht="12">
      <c r="A33" s="13" t="s">
        <v>57</v>
      </c>
      <c r="B33" s="13"/>
      <c r="C33" s="13"/>
      <c r="D33" s="21" t="s">
        <v>58</v>
      </c>
      <c r="E33" s="13"/>
      <c r="F33" s="13"/>
    </row>
    <row r="34" spans="1:6" ht="12">
      <c r="A34" s="19" t="s">
        <v>59</v>
      </c>
      <c r="B34" s="13">
        <f>B30+B24</f>
        <v>353633</v>
      </c>
      <c r="C34" s="13">
        <f>C30+C24</f>
        <v>344464</v>
      </c>
      <c r="D34" s="13" t="s">
        <v>60</v>
      </c>
      <c r="E34" s="13"/>
      <c r="F34" s="13"/>
    </row>
    <row r="35" spans="1:6" ht="15" customHeight="1">
      <c r="A35" s="14" t="s">
        <v>61</v>
      </c>
      <c r="B35" s="13"/>
      <c r="C35" s="13"/>
      <c r="D35" s="21" t="s">
        <v>62</v>
      </c>
      <c r="E35" s="13"/>
      <c r="F35" s="13"/>
    </row>
    <row r="36" spans="1:6" ht="13.5" customHeight="1">
      <c r="A36" s="16" t="s">
        <v>63</v>
      </c>
      <c r="B36" s="13">
        <v>9448</v>
      </c>
      <c r="C36" s="13">
        <v>9022</v>
      </c>
      <c r="D36" s="21" t="s">
        <v>64</v>
      </c>
      <c r="E36" s="13"/>
      <c r="F36" s="13"/>
    </row>
    <row r="37" spans="1:6" ht="12">
      <c r="A37" s="16" t="s">
        <v>65</v>
      </c>
      <c r="B37" s="13"/>
      <c r="C37" s="13"/>
      <c r="D37" s="19" t="s">
        <v>23</v>
      </c>
      <c r="E37" s="13">
        <f>E24+E25+E29</f>
        <v>1510</v>
      </c>
      <c r="F37" s="13">
        <f>F25</f>
        <v>859</v>
      </c>
    </row>
    <row r="38" spans="1:6" ht="12">
      <c r="A38" s="16" t="s">
        <v>66</v>
      </c>
      <c r="B38" s="13"/>
      <c r="C38" s="13"/>
      <c r="D38" s="19" t="s">
        <v>67</v>
      </c>
      <c r="E38" s="13">
        <f>E37</f>
        <v>1510</v>
      </c>
      <c r="F38" s="13">
        <f>F37</f>
        <v>859</v>
      </c>
    </row>
    <row r="39" spans="1:6" ht="12">
      <c r="A39" s="16" t="s">
        <v>68</v>
      </c>
      <c r="B39" s="13"/>
      <c r="C39" s="13"/>
      <c r="D39" s="13"/>
      <c r="E39" s="13"/>
      <c r="F39" s="13"/>
    </row>
    <row r="40" spans="1:6" ht="12">
      <c r="A40" s="18" t="s">
        <v>69</v>
      </c>
      <c r="B40" s="13">
        <f>SUM(B36:B39)</f>
        <v>9448</v>
      </c>
      <c r="C40" s="13">
        <f>SUM(C36:C39)</f>
        <v>9022</v>
      </c>
      <c r="D40" s="13"/>
      <c r="E40" s="13"/>
      <c r="F40" s="13"/>
    </row>
    <row r="41" spans="1:6" ht="12">
      <c r="A41" s="15" t="s">
        <v>70</v>
      </c>
      <c r="B41" s="13"/>
      <c r="C41" s="13"/>
      <c r="D41" s="13"/>
      <c r="E41" s="13"/>
      <c r="F41" s="13"/>
    </row>
    <row r="42" spans="1:6" ht="12">
      <c r="A42" s="18" t="s">
        <v>67</v>
      </c>
      <c r="B42" s="13">
        <f>B40+B34+B22</f>
        <v>950664</v>
      </c>
      <c r="C42" s="13">
        <f>C40+C34+C22</f>
        <v>940603</v>
      </c>
      <c r="D42" s="13"/>
      <c r="E42" s="13"/>
      <c r="F42" s="13"/>
    </row>
    <row r="43" spans="2:6" ht="12.75" customHeight="1">
      <c r="B43" s="13"/>
      <c r="C43" s="13"/>
      <c r="D43" s="13"/>
      <c r="E43" s="13"/>
      <c r="F43" s="13"/>
    </row>
    <row r="44" spans="1:6" ht="12">
      <c r="A44" s="18" t="s">
        <v>71</v>
      </c>
      <c r="B44" s="16">
        <f>B42</f>
        <v>950664</v>
      </c>
      <c r="C44" s="16">
        <f>C42</f>
        <v>940603</v>
      </c>
      <c r="D44" s="18" t="s">
        <v>72</v>
      </c>
      <c r="E44" s="13">
        <f>E38+E20</f>
        <v>950664</v>
      </c>
      <c r="F44" s="13">
        <f>F38+F20</f>
        <v>940603</v>
      </c>
    </row>
    <row r="45" spans="1:6" ht="12">
      <c r="A45" s="22"/>
      <c r="B45" s="23"/>
      <c r="C45" s="23"/>
      <c r="D45" s="22"/>
      <c r="E45" s="24"/>
      <c r="F45" s="24"/>
    </row>
    <row r="46" spans="1:6" ht="12">
      <c r="A46" s="22"/>
      <c r="B46" s="23"/>
      <c r="C46" s="23"/>
      <c r="D46" s="22"/>
      <c r="E46" s="24"/>
      <c r="F46" s="24"/>
    </row>
    <row r="47" spans="1:6" ht="12">
      <c r="A47" s="22"/>
      <c r="B47" s="23"/>
      <c r="C47" s="23"/>
      <c r="D47" s="22"/>
      <c r="E47" s="24"/>
      <c r="F47" s="24"/>
    </row>
    <row r="48" spans="1:6" ht="12">
      <c r="A48" s="22"/>
      <c r="B48" s="23"/>
      <c r="C48" s="23"/>
      <c r="D48" s="22"/>
      <c r="E48" s="24"/>
      <c r="F48" s="24"/>
    </row>
    <row r="49" spans="1:6" ht="12">
      <c r="A49" s="22"/>
      <c r="B49" s="23"/>
      <c r="C49" s="23"/>
      <c r="D49" s="22"/>
      <c r="E49" s="24"/>
      <c r="F49" s="24"/>
    </row>
    <row r="50" spans="1:6" ht="12">
      <c r="A50" s="22"/>
      <c r="B50" s="23"/>
      <c r="C50" s="23"/>
      <c r="D50" s="22"/>
      <c r="E50" s="24"/>
      <c r="F50" s="24"/>
    </row>
    <row r="51" spans="2:7" ht="12">
      <c r="B51" s="24"/>
      <c r="C51" s="24"/>
      <c r="D51" s="24"/>
      <c r="E51" s="24"/>
      <c r="F51" s="24"/>
      <c r="G51" s="24"/>
    </row>
    <row r="52" spans="1:7" ht="15">
      <c r="A52" s="25" t="s">
        <v>79</v>
      </c>
      <c r="B52" s="29" t="s">
        <v>73</v>
      </c>
      <c r="C52" s="29"/>
      <c r="D52" s="30" t="s">
        <v>74</v>
      </c>
      <c r="E52" s="30"/>
      <c r="F52" s="17"/>
      <c r="G52" s="24"/>
    </row>
    <row r="53" spans="2:7" ht="12">
      <c r="B53" s="24" t="s">
        <v>75</v>
      </c>
      <c r="C53" s="24"/>
      <c r="D53" s="24" t="s">
        <v>76</v>
      </c>
      <c r="E53" s="24"/>
      <c r="F53" s="24"/>
      <c r="G53" s="24"/>
    </row>
    <row r="54" spans="2:7" ht="12">
      <c r="B54" s="24"/>
      <c r="C54" s="24"/>
      <c r="D54" s="24"/>
      <c r="E54" s="24"/>
      <c r="F54" s="24"/>
      <c r="G54" s="24"/>
    </row>
    <row r="55" spans="3:6" ht="12">
      <c r="C55" s="24"/>
      <c r="D55" s="24"/>
      <c r="E55" s="23"/>
      <c r="F55" s="23"/>
    </row>
    <row r="56" spans="1:7" ht="12">
      <c r="A56" s="24"/>
      <c r="B56" s="24"/>
      <c r="C56" s="24"/>
      <c r="D56" s="24"/>
      <c r="E56" s="24"/>
      <c r="F56" s="24"/>
      <c r="G56" s="24"/>
    </row>
    <row r="57" ht="12">
      <c r="G57" s="24"/>
    </row>
    <row r="58" spans="1:7" ht="12">
      <c r="A58" s="24"/>
      <c r="B58" s="24"/>
      <c r="C58" s="24"/>
      <c r="D58" s="24"/>
      <c r="E58" s="24"/>
      <c r="F58" s="24"/>
      <c r="G58" s="24"/>
    </row>
    <row r="59" spans="1:7" ht="12">
      <c r="A59" s="24"/>
      <c r="B59" s="24"/>
      <c r="C59" s="24"/>
      <c r="D59" s="24"/>
      <c r="E59" s="24"/>
      <c r="F59" s="24"/>
      <c r="G59" s="24"/>
    </row>
    <row r="60" spans="1:7" ht="12">
      <c r="A60" s="24"/>
      <c r="B60" s="24"/>
      <c r="C60" s="24"/>
      <c r="D60" s="24"/>
      <c r="E60" s="24"/>
      <c r="F60" s="24"/>
      <c r="G60" s="24"/>
    </row>
    <row r="61" spans="1:7" ht="12">
      <c r="A61" s="24"/>
      <c r="B61" s="24"/>
      <c r="C61" s="24"/>
      <c r="D61" s="24"/>
      <c r="E61" s="24"/>
      <c r="F61" s="24"/>
      <c r="G61" s="24"/>
    </row>
    <row r="62" spans="1:7" ht="12">
      <c r="A62" s="24"/>
      <c r="B62" s="24"/>
      <c r="C62" s="24"/>
      <c r="D62" s="24"/>
      <c r="E62" s="24"/>
      <c r="F62" s="24"/>
      <c r="G62" s="24"/>
    </row>
    <row r="63" spans="1:7" ht="12">
      <c r="A63" s="24"/>
      <c r="B63" s="24"/>
      <c r="C63" s="24"/>
      <c r="D63" s="24"/>
      <c r="E63" s="24"/>
      <c r="F63" s="24"/>
      <c r="G63" s="24"/>
    </row>
    <row r="64" spans="1:7" ht="12">
      <c r="A64" s="24"/>
      <c r="B64" s="24"/>
      <c r="C64" s="24"/>
      <c r="D64" s="24"/>
      <c r="E64" s="24"/>
      <c r="F64" s="24"/>
      <c r="G64" s="24"/>
    </row>
    <row r="65" spans="1:7" ht="12">
      <c r="A65" s="24"/>
      <c r="B65" s="24"/>
      <c r="C65" s="24"/>
      <c r="D65" s="23"/>
      <c r="E65" s="24"/>
      <c r="F65" s="24"/>
      <c r="G65" s="24"/>
    </row>
    <row r="66" spans="1:7" s="17" customFormat="1" ht="12">
      <c r="A66" s="23"/>
      <c r="B66" s="23"/>
      <c r="C66" s="23"/>
      <c r="D66" s="23"/>
      <c r="E66" s="23"/>
      <c r="F66" s="23"/>
      <c r="G66" s="23"/>
    </row>
    <row r="67" spans="1:7" s="17" customFormat="1" ht="12">
      <c r="A67" s="23"/>
      <c r="B67" s="23"/>
      <c r="C67" s="23"/>
      <c r="D67" s="22"/>
      <c r="E67" s="23"/>
      <c r="F67" s="23"/>
      <c r="G67" s="23"/>
    </row>
    <row r="68" s="17" customFormat="1" ht="12"/>
    <row r="69" s="17" customFormat="1" ht="12"/>
    <row r="70" s="17" customFormat="1" ht="12"/>
    <row r="71" s="17" customFormat="1" ht="12"/>
    <row r="72" s="17" customFormat="1" ht="12"/>
    <row r="73" s="17" customFormat="1" ht="12"/>
    <row r="74" s="17" customFormat="1" ht="12"/>
    <row r="75" s="17" customFormat="1" ht="12"/>
    <row r="76" s="17" customFormat="1" ht="12"/>
    <row r="77" s="17" customFormat="1" ht="12"/>
    <row r="78" s="17" customFormat="1" ht="12"/>
  </sheetData>
  <mergeCells count="5">
    <mergeCell ref="E1:F1"/>
    <mergeCell ref="E3:F3"/>
    <mergeCell ref="C2:D2"/>
    <mergeCell ref="B52:C52"/>
    <mergeCell ref="D52:E52"/>
  </mergeCells>
  <printOptions/>
  <pageMargins left="0.36" right="0.24" top="0.67" bottom="0.86" header="0.5" footer="0.5"/>
  <pageSetup horizontalDpi="300" verticalDpi="300" orientation="portrait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Ccb Plc.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2009-02-03T11:34:31Z</cp:lastPrinted>
  <dcterms:created xsi:type="dcterms:W3CDTF">2008-10-10T06:49:12Z</dcterms:created>
  <dcterms:modified xsi:type="dcterms:W3CDTF">2009-02-03T11:34:31Z</dcterms:modified>
  <cp:category/>
  <cp:version/>
  <cp:contentType/>
  <cp:contentStatus/>
</cp:coreProperties>
</file>