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<sst xmlns="http://schemas.openxmlformats.org/spreadsheetml/2006/main" count="87" uniqueCount="80">
  <si>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</si>
  <si>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</si>
  <si>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</si>
  <si>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</si>
  <si>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</si>
  <si>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</si>
  <si>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</si>
  <si>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</si>
  <si>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</si>
  <si>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</si>
  <si>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</si>
  <si>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</si>
  <si>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</si>
  <si>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</si>
  <si>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</si>
  <si>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</si>
  <si>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</si>
  <si>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</si>
  <si>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</si>
  <si>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</si>
  <si>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</si>
  <si>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</si>
  <si>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</si>
  <si>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</si>
  <si>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</si>
  <si>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</si>
  <si>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</si>
  <si>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</si>
  <si>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</si>
  <si>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</si>
  <si>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</si>
  <si>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</si>
  <si>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</si>
  <si>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</si>
  <si>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</si>
  <si>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</si>
  <si>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</si>
  <si>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</si>
  <si>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</si>
  <si>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</si>
  <si>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</si>
  <si>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</si>
  <si>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</si>
  <si>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</si>
  <si>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</si>
  <si>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</si>
  <si>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</si>
  <si>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</si>
  <si>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</si>
  <si>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</si>
  <si>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</si>
  <si>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</si>
  <si>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</si>
  <si>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</si>
  <si>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</si>
  <si>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</si>
  <si>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</si>
  <si>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</si>
  <si>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</si>
  <si>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</si>
  <si>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</si>
  <si>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</si>
  <si>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</si>
  <si>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</si>
  <si>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</si>
  <si>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</si>
  <si>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</si>
  <si>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</si>
  <si>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</si>
  <si>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</si>
  <si>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</si>
  <si>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</si>
  <si>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</si>
  <si>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</si>
  <si>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</si>
  <si>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</si>
  <si>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</si>
  <si>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</si>
  <si>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Отчетен период: към 30.09.2009</t>
  </si>
  <si>
    <t>Дата: 01.10.2009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</si>
</sst>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#;\(#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0" xfId="57" applyFont="1" applyBorder="1" applyAlignment="1" applyProtection="1">
      <alignment horizontal="center" vertical="center" wrapText="1"/>
      <protection/>
    </xf>
    <xf numFmtId="14" fontId="6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6" fillId="33" borderId="10" xfId="57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7" fontId="4" fillId="0" borderId="10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35.7109375" style="1" customWidth="1"/>
    <col min="2" max="2" width="11.421875" style="1" customWidth="1"/>
    <col min="3" max="3" width="10.57421875" style="1" customWidth="1"/>
    <col min="4" max="4" width="4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7" t="s">
        <v>0</v>
      </c>
      <c r="F1" s="27"/>
    </row>
    <row r="2" spans="1:6" ht="12">
      <c r="A2" s="2"/>
      <c r="B2" s="3"/>
      <c r="C2" s="29" t="s">
        <v>1</v>
      </c>
      <c r="D2" s="29"/>
      <c r="E2" s="5"/>
      <c r="F2" s="5"/>
    </row>
    <row r="3" spans="1:6" ht="15" customHeight="1">
      <c r="A3" s="4" t="s">
        <v>77</v>
      </c>
      <c r="B3" s="6"/>
      <c r="C3" s="2"/>
      <c r="D3" s="2"/>
      <c r="E3" s="28" t="s">
        <v>2</v>
      </c>
      <c r="F3" s="28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16574370</v>
      </c>
      <c r="F8" s="16">
        <v>6920330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26">
        <v>-2507775</v>
      </c>
      <c r="F10" s="16">
        <v>117888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26">
        <f>SUM(E10:E12)</f>
        <v>-2507775</v>
      </c>
      <c r="F13" s="16">
        <f>SUM(F10:F12)</f>
        <v>117888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2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/>
      <c r="F16" s="16">
        <v>1140811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-2061460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6">
        <v>2069687</v>
      </c>
      <c r="F18" s="26">
        <v>-3202271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71548</v>
      </c>
      <c r="C19" s="16">
        <v>113701</v>
      </c>
      <c r="D19" s="18" t="s">
        <v>36</v>
      </c>
      <c r="E19" s="26">
        <f>E16+E17+E18</f>
        <v>8227</v>
      </c>
      <c r="F19" s="26">
        <f>F18+F16</f>
        <v>-2061460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2580213</v>
      </c>
      <c r="C20" s="16">
        <v>1509133</v>
      </c>
      <c r="D20" s="19" t="s">
        <v>38</v>
      </c>
      <c r="E20" s="16">
        <f>E19+E13+E8</f>
        <v>14074822</v>
      </c>
      <c r="F20" s="16">
        <f>F19+F13+F8</f>
        <v>4976758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2651761</v>
      </c>
      <c r="C22" s="16">
        <f>SUM(C18:C21)</f>
        <v>1622834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B25+B27</f>
        <v>10837951</v>
      </c>
      <c r="C24" s="16">
        <f>SUM(C25:C28)</f>
        <v>2992393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>
        <v>9615032</v>
      </c>
      <c r="C25" s="16">
        <v>2656292</v>
      </c>
      <c r="D25" s="16" t="s">
        <v>43</v>
      </c>
      <c r="E25" s="16">
        <f>SUM(E26:E28)</f>
        <v>29141</v>
      </c>
      <c r="F25" s="16">
        <f>SUM(F26:F28)</f>
        <v>10790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342</v>
      </c>
      <c r="F26" s="13">
        <v>101</v>
      </c>
    </row>
    <row r="27" spans="1:6" ht="12">
      <c r="A27" s="13" t="s">
        <v>19</v>
      </c>
      <c r="B27" s="13">
        <v>1222919</v>
      </c>
      <c r="C27" s="13">
        <v>336101</v>
      </c>
      <c r="D27" s="16" t="s">
        <v>46</v>
      </c>
      <c r="E27" s="13">
        <v>28799</v>
      </c>
      <c r="F27" s="13">
        <v>10675</v>
      </c>
    </row>
    <row r="28" spans="1:6" ht="12">
      <c r="A28" s="13" t="s">
        <v>47</v>
      </c>
      <c r="D28" s="1" t="s">
        <v>48</v>
      </c>
      <c r="E28" s="13"/>
      <c r="F28" s="13">
        <v>14</v>
      </c>
    </row>
    <row r="29" spans="1:6" ht="12">
      <c r="A29" s="13" t="s">
        <v>49</v>
      </c>
      <c r="B29" s="13"/>
      <c r="C29" s="13"/>
      <c r="D29" s="21" t="s">
        <v>50</v>
      </c>
      <c r="E29" s="13">
        <v>4800</v>
      </c>
      <c r="F29" s="13"/>
    </row>
    <row r="30" spans="1:6" ht="12">
      <c r="A30" s="13" t="s">
        <v>51</v>
      </c>
      <c r="B30" s="1">
        <v>374076</v>
      </c>
      <c r="C30" s="13">
        <v>347435</v>
      </c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B24+B30</f>
        <v>11212027</v>
      </c>
      <c r="C34" s="13">
        <f>C30+C24</f>
        <v>3339828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53854</v>
      </c>
      <c r="C36" s="13">
        <v>24886</v>
      </c>
      <c r="D36" s="21" t="s">
        <v>64</v>
      </c>
      <c r="E36" s="13"/>
      <c r="F36" s="13"/>
    </row>
    <row r="37" spans="1:6" ht="24">
      <c r="A37" s="16" t="s">
        <v>65</v>
      </c>
      <c r="B37" s="13"/>
      <c r="C37" s="13"/>
      <c r="D37" s="19" t="s">
        <v>23</v>
      </c>
      <c r="E37" s="13">
        <f>E25+E29+E36</f>
        <v>33941</v>
      </c>
      <c r="F37" s="13">
        <f>F25</f>
        <v>10790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33941</v>
      </c>
      <c r="F38" s="13">
        <f>F37</f>
        <v>10790</v>
      </c>
    </row>
    <row r="39" spans="1:6" ht="12">
      <c r="A39" s="16" t="s">
        <v>68</v>
      </c>
      <c r="B39" s="13">
        <v>191121</v>
      </c>
      <c r="C39" s="13"/>
      <c r="D39" s="13"/>
      <c r="E39" s="13"/>
      <c r="F39" s="13"/>
    </row>
    <row r="40" spans="1:6" ht="12">
      <c r="A40" s="18" t="s">
        <v>69</v>
      </c>
      <c r="B40" s="13">
        <f>SUM(B36:B39)</f>
        <v>244975</v>
      </c>
      <c r="C40" s="13">
        <f>SUM(C36:C39)</f>
        <v>24886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14108763</v>
      </c>
      <c r="C42" s="13">
        <f>C40+C34+C22</f>
        <v>4987548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14108763</v>
      </c>
      <c r="C44" s="16">
        <f>C42</f>
        <v>4987548</v>
      </c>
      <c r="D44" s="18" t="s">
        <v>72</v>
      </c>
      <c r="E44" s="13">
        <f>E38+E20</f>
        <v>14108763</v>
      </c>
      <c r="F44" s="13">
        <f>F38+F20</f>
        <v>4987548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2:7" ht="12">
      <c r="B47" s="24"/>
      <c r="C47" s="24"/>
      <c r="D47" s="24"/>
      <c r="E47" s="24"/>
      <c r="F47" s="24"/>
      <c r="G47" s="24"/>
    </row>
    <row r="48" spans="1:7" ht="15">
      <c r="A48" s="25" t="s">
        <v>79</v>
      </c>
      <c r="B48" s="30" t="s">
        <v>73</v>
      </c>
      <c r="C48" s="30"/>
      <c r="D48" s="31" t="s">
        <v>74</v>
      </c>
      <c r="E48" s="31"/>
      <c r="F48" s="17"/>
      <c r="G48" s="24"/>
    </row>
    <row r="49" spans="2:7" ht="12">
      <c r="B49" s="24" t="s">
        <v>75</v>
      </c>
      <c r="C49" s="24"/>
      <c r="D49" s="24" t="s">
        <v>76</v>
      </c>
      <c r="E49" s="24"/>
      <c r="F49" s="24"/>
      <c r="G49" s="24"/>
    </row>
    <row r="50" spans="2:7" ht="12">
      <c r="B50" s="24"/>
      <c r="C50" s="24"/>
      <c r="D50" s="24"/>
      <c r="E50" s="24"/>
      <c r="F50" s="24"/>
      <c r="G50" s="24"/>
    </row>
    <row r="51" spans="3:6" ht="12">
      <c r="C51" s="24"/>
      <c r="D51" s="24"/>
      <c r="E51" s="23"/>
      <c r="F51" s="23"/>
    </row>
    <row r="52" spans="1:7" ht="12">
      <c r="A52" s="24"/>
      <c r="B52" s="24"/>
      <c r="C52" s="24"/>
      <c r="D52" s="24"/>
      <c r="E52" s="24"/>
      <c r="F52" s="24"/>
      <c r="G52" s="24"/>
    </row>
    <row r="53" ht="12"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3"/>
      <c r="E61" s="24"/>
      <c r="F61" s="24"/>
      <c r="G61" s="24"/>
    </row>
    <row r="62" spans="1:7" s="17" customFormat="1" ht="12">
      <c r="A62" s="23"/>
      <c r="B62" s="23"/>
      <c r="C62" s="23"/>
      <c r="D62" s="23"/>
      <c r="E62" s="23"/>
      <c r="F62" s="23"/>
      <c r="G62" s="23"/>
    </row>
    <row r="63" spans="1:7" s="17" customFormat="1" ht="12">
      <c r="A63" s="23"/>
      <c r="B63" s="23"/>
      <c r="C63" s="23"/>
      <c r="D63" s="22"/>
      <c r="E63" s="23"/>
      <c r="F63" s="23"/>
      <c r="G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sheetProtection/>
  <mergeCells count="5">
    <mergeCell ref="E1:F1"/>
    <mergeCell ref="E3:F3"/>
    <mergeCell ref="C2:D2"/>
    <mergeCell ref="B48:C48"/>
    <mergeCell ref="D48:E48"/>
  </mergeCells>
  <printOptions/>
  <pageMargins left="0.36" right="0.24" top="0.67" bottom="0.86" header="0.5" footer="0.5"/>
  <pageSetup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2009-10-01T07:57:32Z</cp:lastPrinted>
  <dcterms:created xsi:type="dcterms:W3CDTF">2008-10-10T06:50:50Z</dcterms:created>
  <dcterms:modified xsi:type="dcterms:W3CDTF">2009-10-01T07:57:36Z</dcterms:modified>
  <cp:category/>
  <cp:version/>
  <cp:contentType/>
  <cp:contentStatus/>
</cp:coreProperties>
</file>