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<sst xmlns="http://schemas.openxmlformats.org/spreadsheetml/2006/main" count="87" uniqueCount="80">
  <si>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</si>
  <si>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</si>
  <si>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</si>
  <si>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</si>
  <si>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</si>
  <si>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</si>
  <si>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</si>
  <si>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</si>
  <si>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</si>
  <si>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</si>
  <si>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</si>
  <si>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</si>
  <si>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</si>
  <si>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</si>
  <si>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</si>
  <si>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</si>
  <si>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</si>
  <si>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</si>
  <si>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</si>
  <si>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</si>
  <si>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</si>
  <si>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</si>
  <si>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</si>
  <si>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</si>
  <si>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</si>
  <si>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</si>
  <si>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</si>
  <si>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</si>
  <si>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</si>
  <si>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</si>
  <si>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</si>
  <si>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</si>
  <si>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</si>
  <si>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</si>
  <si>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</si>
  <si>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</si>
  <si>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</si>
  <si>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</si>
  <si>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</si>
  <si>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</si>
  <si>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</si>
  <si>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</si>
  <si>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</si>
  <si>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</si>
  <si>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</si>
  <si>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</si>
  <si>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</si>
  <si>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</si>
  <si>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</si>
  <si>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</si>
  <si>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</si>
  <si>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</si>
  <si>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</si>
  <si>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</si>
  <si>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</si>
  <si>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</si>
  <si>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</si>
  <si>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</si>
  <si>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</si>
  <si>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</si>
  <si>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</si>
  <si>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</si>
  <si>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</si>
  <si>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</si>
  <si>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</si>
  <si>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</si>
  <si>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</si>
  <si>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</si>
  <si>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</si>
  <si>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</si>
  <si>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</si>
  <si>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</si>
  <si>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</si>
  <si>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</si>
  <si>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</si>
  <si>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</si>
  <si>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</si>
  <si>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</si>
  <si>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Дата:05.12.2013</t>
  </si>
  <si>
    <t>Отчетен период: към 30.11.2013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</si>
</sst>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0000;\(#\)"/>
    <numFmt numFmtId="173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72" fontId="3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PageLayoutView="0" workbookViewId="0" topLeftCell="A7">
      <selection activeCell="E37" sqref="E37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1643500</v>
      </c>
      <c r="F8" s="16">
        <v>1038730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16">
        <v>263957</v>
      </c>
      <c r="F10" s="16">
        <v>42446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16">
        <f>SUM(E10:E12)</f>
        <v>263957</v>
      </c>
      <c r="F13" s="16">
        <v>42446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29"/>
      <c r="C16" s="16"/>
      <c r="D16" s="16" t="s">
        <v>30</v>
      </c>
      <c r="E16" s="26">
        <v>325064</v>
      </c>
      <c r="F16" s="26">
        <v>234739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29"/>
      <c r="C18" s="16"/>
      <c r="D18" s="13" t="s">
        <v>34</v>
      </c>
      <c r="E18" s="27">
        <v>116728</v>
      </c>
      <c r="F18" s="27">
        <v>90325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29">
        <f>17865+1074+3517</f>
        <v>22456</v>
      </c>
      <c r="C19" s="16">
        <v>14941</v>
      </c>
      <c r="D19" s="18" t="s">
        <v>36</v>
      </c>
      <c r="E19" s="27">
        <f>E16+E17+E18</f>
        <v>441792</v>
      </c>
      <c r="F19" s="27">
        <v>325064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29">
        <v>1092233</v>
      </c>
      <c r="C20" s="16">
        <v>903696</v>
      </c>
      <c r="D20" s="19" t="s">
        <v>38</v>
      </c>
      <c r="E20" s="27">
        <f>E19+E13+E8</f>
        <v>2349249</v>
      </c>
      <c r="F20" s="16">
        <v>1406240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29"/>
      <c r="C21" s="16">
        <v>18305</v>
      </c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29">
        <f>SUM(B18:B21)</f>
        <v>1114689</v>
      </c>
      <c r="C22" s="16">
        <v>936942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29">
        <f>SUM(B25:B28)</f>
        <v>1234155</v>
      </c>
      <c r="C24" s="16">
        <v>512459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29"/>
      <c r="C25" s="16"/>
      <c r="D25" s="16" t="s">
        <v>43</v>
      </c>
      <c r="E25" s="16">
        <f>SUM(E26:E27)</f>
        <v>1945</v>
      </c>
      <c r="F25" s="16">
        <v>1194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30"/>
      <c r="C26" s="13"/>
      <c r="D26" s="16" t="s">
        <v>45</v>
      </c>
      <c r="E26" s="16">
        <v>31</v>
      </c>
      <c r="F26" s="16">
        <v>12</v>
      </c>
    </row>
    <row r="27" spans="1:6" ht="12">
      <c r="A27" s="13" t="s">
        <v>19</v>
      </c>
      <c r="B27" s="30">
        <f>111730+1086691+35734</f>
        <v>1234155</v>
      </c>
      <c r="C27" s="13">
        <v>512459</v>
      </c>
      <c r="D27" s="16" t="s">
        <v>46</v>
      </c>
      <c r="E27" s="16">
        <v>1914</v>
      </c>
      <c r="F27" s="16">
        <v>1182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>
        <v>1560</v>
      </c>
      <c r="F29" s="13">
        <v>1500</v>
      </c>
    </row>
    <row r="30" spans="1:6" ht="12">
      <c r="A30" s="13" t="s">
        <v>51</v>
      </c>
      <c r="B30" s="30">
        <v>73161</v>
      </c>
      <c r="C30" s="13">
        <v>50196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>
        <v>18303</v>
      </c>
    </row>
    <row r="34" spans="1:6" ht="12">
      <c r="A34" s="19" t="s">
        <v>59</v>
      </c>
      <c r="B34" s="30">
        <f>B30+B24</f>
        <v>1307316</v>
      </c>
      <c r="C34" s="13">
        <v>562655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f>609+21427+13+91</f>
        <v>22140</v>
      </c>
      <c r="C36" s="13">
        <v>23343</v>
      </c>
      <c r="D36" s="21" t="s">
        <v>64</v>
      </c>
      <c r="E36" s="13">
        <v>97865</v>
      </c>
      <c r="F36" s="13">
        <v>97757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101370</v>
      </c>
      <c r="F37" s="13">
        <v>118754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101370</v>
      </c>
      <c r="F38" s="13">
        <v>118754</v>
      </c>
    </row>
    <row r="39" spans="1:6" ht="12">
      <c r="A39" s="16" t="s">
        <v>68</v>
      </c>
      <c r="B39" s="30">
        <v>6474</v>
      </c>
      <c r="C39" s="13">
        <v>2054</v>
      </c>
      <c r="D39" s="13"/>
      <c r="E39" s="13"/>
      <c r="F39" s="13"/>
    </row>
    <row r="40" spans="1:6" ht="12">
      <c r="A40" s="18" t="s">
        <v>69</v>
      </c>
      <c r="B40" s="13">
        <f>SUM(B36:B39)</f>
        <v>28614</v>
      </c>
      <c r="C40" s="13">
        <v>25397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2450619</v>
      </c>
      <c r="C42" s="13">
        <v>1524994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2450619</v>
      </c>
      <c r="C44" s="16">
        <v>1524994</v>
      </c>
      <c r="D44" s="18" t="s">
        <v>72</v>
      </c>
      <c r="E44" s="13">
        <f>E38+E20</f>
        <v>2450619</v>
      </c>
      <c r="F44" s="13">
        <v>1524994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Nasko</cp:lastModifiedBy>
  <cp:lastPrinted>2013-12-05T15:34:39Z</cp:lastPrinted>
  <dcterms:created xsi:type="dcterms:W3CDTF">2008-10-10T06:49:12Z</dcterms:created>
  <dcterms:modified xsi:type="dcterms:W3CDTF">2013-12-06T12:05:43Z</dcterms:modified>
  <cp:category/>
  <cp:version/>
  <cp:contentType/>
  <cp:contentStatus/>
</cp:coreProperties>
</file>