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<sst xmlns="http://schemas.openxmlformats.org/spreadsheetml/2006/main" count="145" uniqueCount="118">
  <si>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</si>
  <si>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30.09. 2012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</si>
  <si>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</si>
  <si>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>"Добротица - БСК"  АД гр.Добрич</t>
  </si>
  <si>
    <t xml:space="preserve">     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</si>
  <si>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</si>
  <si>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</si>
  <si>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</si>
  <si>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</si>
  <si>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</si>
  <si>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</si>
  <si>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</si>
  <si>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</si>
  <si>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</si>
  <si>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Основен капитал</t>
  </si>
  <si>
    <t>Положителна репутация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</si>
  <si>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</si>
  <si>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</si>
  <si>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</si>
  <si>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</si>
  <si>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</si>
  <si>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</si>
  <si>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</si>
  <si>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</si>
  <si>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</si>
  <si>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</si>
  <si>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</si>
  <si>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</si>
  <si>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</si>
  <si>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съставяне:20.10.2012 г.</t>
  </si>
  <si>
    <t xml:space="preserve"> /Николинка Борисова/</t>
  </si>
  <si>
    <t xml:space="preserve">         /Генчо Генчев/</t>
  </si>
  <si>
    <t xml:space="preserve">                      </t>
  </si>
  <si>
    <t xml:space="preserve">                                     </t>
  </si>
  <si>
    <t xml:space="preserve">                                                 О Т Ч Е Т</t>
  </si>
  <si>
    <t xml:space="preserve">                                  за всеобхватния доход към 30.09.2012 г.</t>
  </si>
  <si>
    <t xml:space="preserve">                                  на "Добротица-БСК" АД гр.Добрич</t>
  </si>
  <si>
    <t xml:space="preserve">                           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</si>
  <si>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</si>
  <si>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</si>
  <si>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</si>
  <si>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</si>
  <si>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</si>
  <si>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</si>
  <si>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</si>
  <si>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</si>
  <si>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</si>
  <si>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</si>
  <si>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</si>
  <si>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</si>
  <si>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</si>
  <si>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</si>
  <si>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</si>
  <si>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</si>
  <si>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съставяне.20.10.2012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</si>
  <si>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</si>
  <si>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</si>
  <si>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</si>
  <si>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</si>
  <si>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</si>
  <si>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 30.06, 2012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</si>
  <si>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</si>
  <si>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</si>
  <si>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</si>
  <si>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</si>
  <si>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</si>
  <si>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</si>
  <si>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</si>
  <si>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</si>
  <si>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</si>
  <si>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</si>
  <si>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</si>
  <si>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</si>
  <si>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</si>
  <si>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</si>
  <si>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</si>
  <si>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</si>
  <si>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</si>
  <si>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</si>
  <si>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</si>
  <si>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</si>
  <si>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</si>
  <si>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</si>
  <si>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20.10.2012 г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</si>
  <si>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</si>
  <si>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</si>
  <si>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</si>
  <si>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О Т Ч Е Т</t>
  </si>
  <si>
    <t xml:space="preserve">                                                       за промени в собствения капитал към 30.09. 2012 г.</t>
  </si>
  <si>
    <t xml:space="preserve">                                                                   О Т Ч Е Т</t>
  </si>
  <si>
    <t xml:space="preserve">                                                              на "Добротица - БСК"  АД гр.Добрич</t>
  </si>
  <si>
    <t xml:space="preserve">                                                                       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</si>
  <si>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</si>
  <si>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</si>
  <si>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</si>
  <si>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</si>
  <si>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</si>
  <si>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01.01.2011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</si>
  <si>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</si>
  <si>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</si>
  <si>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</si>
  <si>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1. Печалба/загуба за периода</t>
  </si>
  <si>
    <t>2.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</si>
  <si>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</si>
  <si>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</si>
  <si>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</si>
  <si>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</si>
  <si>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</si>
  <si>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31.12.2011</t>
  </si>
  <si>
    <t>Салдо към 01.01.2012</t>
  </si>
  <si>
    <t>3. Печалба/загуба за периода</t>
  </si>
  <si>
    <t>4   Покриване на загуби</t>
  </si>
  <si>
    <t>5. Друг всеобхватен доход</t>
  </si>
  <si>
    <t>5.Начислени дивиденти</t>
  </si>
  <si>
    <t>Салдо към 30.09.2012</t>
  </si>
  <si>
    <t>Дата на съставяне . 20.10.2012  г.</t>
  </si>
  <si>
    <t xml:space="preserve">                  /Генчо Генчев/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</si>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</sst>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5">
      <selection activeCell="A23" sqref="A23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8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.7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2012</v>
      </c>
      <c r="D9" s="18">
        <v>2011</v>
      </c>
      <c r="E9" s="15"/>
      <c r="F9" s="16"/>
      <c r="G9" s="19">
        <v>2012</v>
      </c>
      <c r="H9" s="20">
        <v>2011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1267</v>
      </c>
      <c r="D11" s="23">
        <v>1295</v>
      </c>
      <c r="E11" s="23" t="s">
        <v>12</v>
      </c>
      <c r="F11" s="24"/>
      <c r="G11" s="23">
        <v>617</v>
      </c>
      <c r="H11" s="23">
        <v>769</v>
      </c>
    </row>
    <row r="12" spans="1:8" ht="18" customHeight="1">
      <c r="A12" s="24" t="s">
        <v>13</v>
      </c>
      <c r="B12" s="25"/>
      <c r="C12" s="25">
        <v>941</v>
      </c>
      <c r="D12" s="25">
        <v>969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326</v>
      </c>
      <c r="D13" s="25">
        <v>326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1852</v>
      </c>
      <c r="D14" s="26">
        <v>1813</v>
      </c>
      <c r="E14" s="25" t="s">
        <v>17</v>
      </c>
      <c r="F14" s="25"/>
      <c r="G14" s="25">
        <v>680</v>
      </c>
      <c r="H14" s="25">
        <v>910</v>
      </c>
    </row>
    <row r="15" spans="1:8" ht="29.25" customHeight="1">
      <c r="A15" s="27" t="s">
        <v>18</v>
      </c>
      <c r="B15" s="25"/>
      <c r="C15" s="25">
        <v>348</v>
      </c>
      <c r="D15" s="25">
        <v>316</v>
      </c>
      <c r="E15" s="25" t="s">
        <v>19</v>
      </c>
      <c r="F15" s="25"/>
      <c r="G15" s="25">
        <v>-152</v>
      </c>
      <c r="H15" s="25">
        <v>-230</v>
      </c>
    </row>
    <row r="16" spans="1:8" ht="18" customHeight="1">
      <c r="A16" s="25" t="s">
        <v>20</v>
      </c>
      <c r="B16" s="25"/>
      <c r="C16" s="25">
        <v>1437</v>
      </c>
      <c r="D16" s="25">
        <v>1384</v>
      </c>
      <c r="E16" s="26" t="s">
        <v>21</v>
      </c>
      <c r="F16" s="25"/>
      <c r="G16" s="26">
        <v>2502</v>
      </c>
      <c r="H16" s="26">
        <v>2339</v>
      </c>
    </row>
    <row r="17" spans="1:8" ht="18" customHeight="1">
      <c r="A17" s="25" t="s">
        <v>22</v>
      </c>
      <c r="B17" s="28"/>
      <c r="C17" s="28">
        <v>67</v>
      </c>
      <c r="D17" s="28">
        <v>113</v>
      </c>
      <c r="E17" s="25" t="s">
        <v>23</v>
      </c>
      <c r="F17" s="29"/>
      <c r="G17" s="25">
        <v>2502</v>
      </c>
      <c r="H17" s="25">
        <v>2339</v>
      </c>
    </row>
    <row r="18" spans="1:8" ht="12.75" customHeight="1" hidden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24</v>
      </c>
      <c r="B19" s="25"/>
      <c r="C19" s="26">
        <v>3119</v>
      </c>
      <c r="D19" s="26">
        <f>D11+D14</f>
        <v>3108</v>
      </c>
      <c r="E19" s="26" t="s">
        <v>25</v>
      </c>
      <c r="F19" s="25"/>
      <c r="G19" s="26">
        <f>G11+G16</f>
        <v>3119</v>
      </c>
      <c r="H19" s="26">
        <f>H11+H16</f>
        <v>3108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26</v>
      </c>
    </row>
    <row r="22" spans="1:8" s="32" customFormat="1" ht="24.75" customHeight="1">
      <c r="A22"/>
      <c r="B22"/>
      <c r="C22"/>
      <c r="D22" t="s">
        <v>27</v>
      </c>
      <c r="E22"/>
      <c r="F22" t="s">
        <v>28</v>
      </c>
      <c r="G22"/>
      <c r="H22"/>
    </row>
    <row r="23" spans="1:7" ht="18" customHeight="1">
      <c r="A23" t="s">
        <v>29</v>
      </c>
      <c r="E23" t="s">
        <v>30</v>
      </c>
      <c r="G23" t="s">
        <v>31</v>
      </c>
    </row>
    <row r="24" ht="18" customHeight="1"/>
    <row r="25" ht="12.75">
      <c r="D25" t="s">
        <v>32</v>
      </c>
    </row>
    <row r="26" ht="12.75">
      <c r="D26" t="s">
        <v>33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F18" sqref="F18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8">
      <c r="A1" s="33" t="s">
        <v>34</v>
      </c>
      <c r="B1" s="34"/>
      <c r="C1" s="35"/>
      <c r="D1" s="35"/>
      <c r="E1" s="31"/>
      <c r="F1" s="34"/>
    </row>
    <row r="2" spans="1:6" ht="15">
      <c r="A2" s="36" t="s">
        <v>35</v>
      </c>
      <c r="B2" s="37"/>
      <c r="C2" s="37"/>
      <c r="D2" s="34"/>
      <c r="E2" s="31"/>
      <c r="F2" s="34"/>
    </row>
    <row r="3" spans="1:6" ht="15.75">
      <c r="A3" s="38" t="s">
        <v>36</v>
      </c>
      <c r="B3" s="38"/>
      <c r="C3" s="39"/>
      <c r="D3" s="31"/>
      <c r="E3" s="30"/>
      <c r="F3" s="31"/>
    </row>
    <row r="4" ht="12.75">
      <c r="A4" t="s">
        <v>37</v>
      </c>
    </row>
    <row r="5" spans="1:4" ht="12.75">
      <c r="A5" s="40"/>
      <c r="B5" s="12"/>
      <c r="C5" s="41" t="s">
        <v>38</v>
      </c>
      <c r="D5" s="42"/>
    </row>
    <row r="6" spans="1:4" ht="25.5">
      <c r="A6" s="43" t="s">
        <v>7</v>
      </c>
      <c r="B6" s="44" t="s">
        <v>39</v>
      </c>
      <c r="C6" s="45">
        <v>2012</v>
      </c>
      <c r="D6" s="45">
        <v>2011</v>
      </c>
    </row>
    <row r="7" spans="1:4" ht="12.75">
      <c r="A7" s="24" t="s">
        <v>40</v>
      </c>
      <c r="B7" s="46"/>
      <c r="C7" s="47">
        <v>1570</v>
      </c>
      <c r="D7" s="48">
        <v>805</v>
      </c>
    </row>
    <row r="8" spans="1:4" ht="12.75" hidden="1">
      <c r="A8" s="24" t="s">
        <v>41</v>
      </c>
      <c r="B8" s="46"/>
      <c r="C8" s="47"/>
      <c r="D8" s="48"/>
    </row>
    <row r="9" spans="1:4" ht="12.75" hidden="1">
      <c r="A9" s="24" t="s">
        <v>42</v>
      </c>
      <c r="B9" s="46"/>
      <c r="C9" s="47"/>
      <c r="D9" s="48"/>
    </row>
    <row r="10" spans="1:4" ht="12.75">
      <c r="A10" s="25" t="s">
        <v>43</v>
      </c>
      <c r="B10" s="25"/>
      <c r="C10" s="25">
        <v>-1475</v>
      </c>
      <c r="D10" s="25">
        <v>-580</v>
      </c>
    </row>
    <row r="11" spans="1:4" ht="12.75">
      <c r="A11" s="25" t="s">
        <v>44</v>
      </c>
      <c r="B11" s="25"/>
      <c r="C11" s="25">
        <v>-183</v>
      </c>
      <c r="D11" s="25">
        <v>-111</v>
      </c>
    </row>
    <row r="12" spans="1:4" ht="12.75" hidden="1">
      <c r="A12" s="25" t="s">
        <v>45</v>
      </c>
      <c r="B12" s="25"/>
      <c r="C12" s="25"/>
      <c r="D12" s="25"/>
    </row>
    <row r="13" spans="1:4" ht="12.75">
      <c r="A13" s="25" t="s">
        <v>46</v>
      </c>
      <c r="B13" s="25"/>
      <c r="C13" s="25">
        <v>-33</v>
      </c>
      <c r="D13" s="25">
        <v>-17</v>
      </c>
    </row>
    <row r="14" spans="1:4" ht="12.75">
      <c r="A14" s="25" t="s">
        <v>47</v>
      </c>
      <c r="B14" s="25"/>
      <c r="C14" s="25">
        <v>-23</v>
      </c>
      <c r="D14" s="25">
        <v>-187</v>
      </c>
    </row>
    <row r="15" spans="1:4" ht="12.75">
      <c r="A15" s="25" t="s">
        <v>48</v>
      </c>
      <c r="B15" s="25"/>
      <c r="C15" s="25">
        <v>-8</v>
      </c>
      <c r="D15" s="25">
        <v>-1</v>
      </c>
    </row>
    <row r="16" spans="1:4" ht="15.75">
      <c r="A16" s="49" t="s">
        <v>49</v>
      </c>
      <c r="B16" s="49"/>
      <c r="C16" s="49">
        <f>SUM(C7:C15)</f>
        <v>-152</v>
      </c>
      <c r="D16" s="49">
        <f>SUM(D7:D15)</f>
        <v>-91</v>
      </c>
    </row>
    <row r="17" spans="1:4" ht="12.75">
      <c r="A17" s="50" t="s">
        <v>50</v>
      </c>
      <c r="B17" s="25"/>
      <c r="C17" s="25">
        <v>0</v>
      </c>
      <c r="D17" s="25">
        <v>0</v>
      </c>
    </row>
    <row r="18" spans="1:6" ht="15.75">
      <c r="A18" s="49" t="s">
        <v>51</v>
      </c>
      <c r="B18" s="49"/>
      <c r="C18" s="49">
        <f>C16-C17</f>
        <v>-152</v>
      </c>
      <c r="D18" s="49">
        <f>D16-D17</f>
        <v>-91</v>
      </c>
      <c r="F18" s="2"/>
    </row>
    <row r="19" spans="1:4" ht="15.75">
      <c r="A19" s="51" t="s">
        <v>52</v>
      </c>
      <c r="B19" s="52"/>
      <c r="C19" s="52"/>
      <c r="D19" s="52"/>
    </row>
    <row r="20" spans="1:4" ht="15.75">
      <c r="A20" s="51" t="s">
        <v>53</v>
      </c>
      <c r="B20" s="52"/>
      <c r="C20" s="51">
        <v>-152</v>
      </c>
      <c r="D20" s="51">
        <v>-91</v>
      </c>
    </row>
    <row r="23" spans="2:9" ht="12.75">
      <c r="B23" t="s">
        <v>27</v>
      </c>
      <c r="I23" s="32"/>
    </row>
    <row r="24" spans="1:2" ht="12.75">
      <c r="A24" t="s">
        <v>54</v>
      </c>
      <c r="B24" t="s">
        <v>55</v>
      </c>
    </row>
    <row r="26" ht="12.75">
      <c r="B26" t="s">
        <v>28</v>
      </c>
    </row>
    <row r="27" ht="12.75">
      <c r="B27" t="s">
        <v>56</v>
      </c>
    </row>
    <row r="29" ht="12.75">
      <c r="A29" t="s">
        <v>57</v>
      </c>
    </row>
    <row r="30" ht="12.75">
      <c r="A30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8">
      <selection activeCell="A32" sqref="A3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8">
      <c r="A1" s="1" t="s">
        <v>59</v>
      </c>
    </row>
    <row r="2" ht="15">
      <c r="A2" s="2" t="s">
        <v>60</v>
      </c>
    </row>
    <row r="3" spans="1:2" ht="15.75">
      <c r="A3" s="4" t="s">
        <v>61</v>
      </c>
      <c r="B3" s="3"/>
    </row>
    <row r="4" ht="12.75">
      <c r="A4" t="s">
        <v>62</v>
      </c>
    </row>
    <row r="5" spans="1:4" ht="25.5">
      <c r="A5" s="53" t="s">
        <v>7</v>
      </c>
      <c r="B5" s="45" t="s">
        <v>63</v>
      </c>
      <c r="C5" s="54">
        <v>2012</v>
      </c>
      <c r="D5" s="54">
        <v>2011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64</v>
      </c>
      <c r="B7" s="25"/>
      <c r="C7" s="25"/>
      <c r="D7" s="25"/>
    </row>
    <row r="8" spans="1:4" ht="12.75">
      <c r="A8" s="57" t="s">
        <v>65</v>
      </c>
      <c r="B8" s="25"/>
      <c r="C8" s="25">
        <v>1832</v>
      </c>
      <c r="D8" s="25">
        <v>1143</v>
      </c>
    </row>
    <row r="9" spans="1:4" ht="12.75">
      <c r="A9" s="57" t="s">
        <v>66</v>
      </c>
      <c r="B9" s="25"/>
      <c r="C9" s="25">
        <v>-1665</v>
      </c>
      <c r="D9" s="25">
        <v>-979</v>
      </c>
    </row>
    <row r="10" spans="1:4" ht="12.75" customHeight="1">
      <c r="A10" s="57" t="s">
        <v>67</v>
      </c>
      <c r="B10" s="58"/>
      <c r="C10" s="25">
        <v>-205</v>
      </c>
      <c r="D10" s="25">
        <v>-107</v>
      </c>
    </row>
    <row r="11" spans="1:4" ht="12.75" customHeight="1" hidden="1">
      <c r="A11" s="57" t="s">
        <v>68</v>
      </c>
      <c r="B11" s="58"/>
      <c r="C11" s="25"/>
      <c r="D11" s="25"/>
    </row>
    <row r="12" spans="1:4" ht="12.75" customHeight="1">
      <c r="A12" s="57" t="s">
        <v>69</v>
      </c>
      <c r="B12" s="58"/>
      <c r="C12" s="25">
        <v>-25</v>
      </c>
      <c r="D12" s="25">
        <v>-13</v>
      </c>
    </row>
    <row r="13" spans="1:4" ht="12.75" customHeight="1">
      <c r="A13" s="56" t="s">
        <v>70</v>
      </c>
      <c r="B13" s="25"/>
      <c r="C13" s="26">
        <f>SUM(C8:C12)</f>
        <v>-63</v>
      </c>
      <c r="D13" s="26">
        <f>SUM(D8:D12)</f>
        <v>44</v>
      </c>
    </row>
    <row r="14" spans="1:4" ht="12.75" customHeight="1">
      <c r="A14" s="56" t="s">
        <v>71</v>
      </c>
      <c r="B14" s="25"/>
      <c r="C14" s="25"/>
      <c r="D14" s="25"/>
    </row>
    <row r="15" spans="1:4" ht="12.75" customHeight="1" hidden="1">
      <c r="A15" s="57" t="s">
        <v>72</v>
      </c>
      <c r="B15" s="25"/>
      <c r="C15" s="25"/>
      <c r="D15" s="25"/>
    </row>
    <row r="16" spans="1:4" ht="12.75" customHeight="1" hidden="1">
      <c r="A16" s="57" t="s">
        <v>73</v>
      </c>
      <c r="B16" s="25"/>
      <c r="C16" s="25"/>
      <c r="D16" s="25"/>
    </row>
    <row r="17" spans="1:4" ht="12.75" customHeight="1" hidden="1">
      <c r="A17" s="57" t="s">
        <v>74</v>
      </c>
      <c r="B17" s="25"/>
      <c r="C17" s="25"/>
      <c r="D17" s="25"/>
    </row>
    <row r="18" spans="1:4" ht="12.75" customHeight="1">
      <c r="A18" s="56" t="s">
        <v>70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75</v>
      </c>
      <c r="B19" s="25"/>
      <c r="C19" s="25"/>
      <c r="D19" s="25"/>
    </row>
    <row r="20" spans="1:4" ht="12.75" customHeight="1">
      <c r="A20" s="57" t="s">
        <v>76</v>
      </c>
      <c r="B20" s="25"/>
      <c r="C20" s="25">
        <v>20</v>
      </c>
      <c r="D20" s="25">
        <v>78</v>
      </c>
    </row>
    <row r="21" spans="1:4" ht="12.75" customHeight="1" hidden="1">
      <c r="A21" s="57" t="s">
        <v>77</v>
      </c>
      <c r="B21" s="25"/>
      <c r="C21" s="25"/>
      <c r="D21" s="25"/>
    </row>
    <row r="22" spans="1:4" ht="12.75" customHeight="1" hidden="1">
      <c r="A22" s="57" t="s">
        <v>78</v>
      </c>
      <c r="B22" s="25"/>
      <c r="C22" s="25"/>
      <c r="D22" s="25"/>
    </row>
    <row r="23" spans="1:4" ht="12.75" customHeight="1" hidden="1">
      <c r="A23" s="57" t="s">
        <v>79</v>
      </c>
      <c r="B23" s="25"/>
      <c r="C23" s="25"/>
      <c r="D23" s="25"/>
    </row>
    <row r="24" spans="1:4" ht="12.75" customHeight="1">
      <c r="A24" s="56" t="s">
        <v>70</v>
      </c>
      <c r="B24" s="25"/>
      <c r="C24" s="26">
        <f>SUM(C20:C23)</f>
        <v>20</v>
      </c>
      <c r="D24" s="25">
        <f>SUM(D20:D23)</f>
        <v>78</v>
      </c>
    </row>
    <row r="25" spans="1:4" ht="12.75" customHeight="1">
      <c r="A25" s="56" t="s">
        <v>80</v>
      </c>
      <c r="B25" s="25"/>
      <c r="C25" s="26">
        <v>-43</v>
      </c>
      <c r="D25" s="26">
        <f>D13+D18+D24</f>
        <v>122</v>
      </c>
    </row>
    <row r="26" spans="1:4" ht="12.75" customHeight="1">
      <c r="A26" s="56" t="s">
        <v>81</v>
      </c>
      <c r="B26" s="25"/>
      <c r="C26" s="25">
        <v>110</v>
      </c>
      <c r="D26" s="25">
        <v>3</v>
      </c>
    </row>
    <row r="27" spans="1:4" ht="12.75" customHeight="1">
      <c r="A27" s="56" t="s">
        <v>82</v>
      </c>
      <c r="B27" s="25"/>
      <c r="C27" s="25">
        <f>C25+C26</f>
        <v>67</v>
      </c>
      <c r="D27" s="25">
        <f>D25+D26</f>
        <v>125</v>
      </c>
    </row>
    <row r="28" ht="12.75" customHeight="1"/>
    <row r="29" ht="12.75" customHeight="1"/>
    <row r="30" ht="12.75" customHeight="1"/>
    <row r="31" ht="12.75" customHeight="1">
      <c r="B31" t="s">
        <v>27</v>
      </c>
    </row>
    <row r="32" spans="1:3" ht="12.75" customHeight="1">
      <c r="A32" t="s">
        <v>83</v>
      </c>
      <c r="C32" t="s">
        <v>30</v>
      </c>
    </row>
    <row r="34" ht="12.75">
      <c r="B34" t="s">
        <v>28</v>
      </c>
    </row>
    <row r="35" ht="12.75">
      <c r="C35" t="s">
        <v>84</v>
      </c>
    </row>
    <row r="37" ht="12.75">
      <c r="A37" t="s">
        <v>85</v>
      </c>
    </row>
    <row r="38" ht="12.75">
      <c r="A38" t="s">
        <v>86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8">
      <selection activeCell="A43" sqref="A43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8">
      <c r="A1" s="1"/>
    </row>
    <row r="2" ht="18">
      <c r="A2" s="1"/>
    </row>
    <row r="3" ht="18">
      <c r="A3" s="1"/>
    </row>
    <row r="4" ht="18">
      <c r="A4" s="1"/>
    </row>
    <row r="5" ht="18">
      <c r="A5" s="1" t="s">
        <v>87</v>
      </c>
    </row>
    <row r="6" ht="15">
      <c r="A6" s="2" t="s">
        <v>88</v>
      </c>
    </row>
    <row r="7" ht="15" hidden="1">
      <c r="A7" s="2" t="s">
        <v>89</v>
      </c>
    </row>
    <row r="8" spans="1:3" ht="15.75">
      <c r="A8" s="4" t="s">
        <v>90</v>
      </c>
      <c r="B8" s="3"/>
      <c r="C8" s="3"/>
    </row>
    <row r="9" spans="1:3" ht="15.75">
      <c r="A9" s="4" t="s">
        <v>91</v>
      </c>
      <c r="B9" s="3"/>
      <c r="C9" s="3"/>
    </row>
    <row r="10" spans="1:7" ht="38.25">
      <c r="A10" s="59" t="s">
        <v>7</v>
      </c>
      <c r="B10" s="28" t="s">
        <v>8</v>
      </c>
      <c r="C10" s="28" t="s">
        <v>92</v>
      </c>
      <c r="D10" s="28" t="s">
        <v>93</v>
      </c>
      <c r="E10" s="28" t="s">
        <v>94</v>
      </c>
      <c r="F10" s="28" t="s">
        <v>95</v>
      </c>
      <c r="G10" s="28" t="s">
        <v>96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97</v>
      </c>
      <c r="B12" s="52"/>
      <c r="C12" s="61">
        <v>89</v>
      </c>
      <c r="D12" s="61">
        <v>95</v>
      </c>
      <c r="E12" s="61">
        <v>815</v>
      </c>
      <c r="F12" s="61">
        <v>-9</v>
      </c>
      <c r="G12" s="61">
        <f>C12+D12+E12+F12</f>
        <v>990</v>
      </c>
    </row>
    <row r="13" spans="1:7" ht="12.75" hidden="1">
      <c r="A13" s="25" t="s">
        <v>98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99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100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-9</v>
      </c>
      <c r="G15" s="26">
        <f>SUM(C15:F15)</f>
        <v>990</v>
      </c>
    </row>
    <row r="16" spans="1:7" ht="12.75">
      <c r="A16" s="25" t="s">
        <v>101</v>
      </c>
      <c r="B16" s="25"/>
      <c r="C16" s="25"/>
      <c r="D16" s="25"/>
      <c r="E16" s="25"/>
      <c r="F16" s="25">
        <v>-221</v>
      </c>
      <c r="G16" s="25">
        <f>SUM(C16:F16)</f>
        <v>-221</v>
      </c>
    </row>
    <row r="17" spans="1:7" ht="12.75">
      <c r="A17" s="25" t="s">
        <v>102</v>
      </c>
      <c r="B17" s="25"/>
      <c r="C17" s="25"/>
      <c r="D17" s="25"/>
      <c r="E17" s="25"/>
      <c r="F17" s="25"/>
      <c r="G17" s="25">
        <f>SUM(C17:F17)</f>
        <v>0</v>
      </c>
    </row>
    <row r="18" spans="1:7" ht="12.75">
      <c r="A18" s="26" t="s">
        <v>103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-221</v>
      </c>
      <c r="G18" s="26">
        <f>G16+G17</f>
        <v>-221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104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105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106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107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108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-230</v>
      </c>
      <c r="G24" s="61">
        <f>G15+G18+G23</f>
        <v>769</v>
      </c>
    </row>
    <row r="26" spans="1:7" ht="12.75">
      <c r="A26" s="61" t="s">
        <v>109</v>
      </c>
      <c r="B26" s="52"/>
      <c r="C26" s="52">
        <v>89</v>
      </c>
      <c r="D26" s="52">
        <v>95</v>
      </c>
      <c r="E26" s="52">
        <v>815</v>
      </c>
      <c r="F26" s="52">
        <v>-230</v>
      </c>
      <c r="G26" s="52">
        <f>C26+D26+E26+F26</f>
        <v>769</v>
      </c>
    </row>
    <row r="27" spans="1:7" ht="12.75" hidden="1">
      <c r="A27" s="25" t="s">
        <v>98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99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100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-230</v>
      </c>
      <c r="G29" s="26">
        <f>SUM(C29:F29)</f>
        <v>769</v>
      </c>
    </row>
    <row r="30" spans="1:7" ht="12.75">
      <c r="A30" s="25" t="s">
        <v>110</v>
      </c>
      <c r="B30" s="25"/>
      <c r="C30" s="25"/>
      <c r="D30" s="25"/>
      <c r="E30" s="25"/>
      <c r="F30" s="25">
        <v>-152</v>
      </c>
      <c r="G30" s="25">
        <f>SUM(C30:F30)</f>
        <v>-152</v>
      </c>
    </row>
    <row r="31" spans="1:7" ht="12.75">
      <c r="A31" s="25" t="s">
        <v>111</v>
      </c>
      <c r="B31" s="25"/>
      <c r="C31" s="25"/>
      <c r="D31" s="25"/>
      <c r="E31" s="25">
        <v>-230</v>
      </c>
      <c r="F31" s="25">
        <v>230</v>
      </c>
      <c r="G31" s="25"/>
    </row>
    <row r="32" spans="1:7" ht="12.75">
      <c r="A32" s="25" t="s">
        <v>112</v>
      </c>
      <c r="B32" s="25"/>
      <c r="C32" s="25"/>
      <c r="D32" s="25"/>
      <c r="E32" s="25"/>
      <c r="F32" s="25"/>
      <c r="G32" s="25">
        <f>SUM(C32:F32)</f>
        <v>0</v>
      </c>
    </row>
    <row r="33" spans="1:7" ht="12.75">
      <c r="A33" s="26" t="s">
        <v>103</v>
      </c>
      <c r="B33" s="25"/>
      <c r="C33" s="26">
        <f>C30+C32</f>
        <v>0</v>
      </c>
      <c r="D33" s="26">
        <f>D30+D32</f>
        <v>0</v>
      </c>
      <c r="E33" s="26">
        <f>E30+E32</f>
        <v>0</v>
      </c>
      <c r="F33" s="26">
        <f>F30+F32</f>
        <v>-152</v>
      </c>
      <c r="G33" s="26">
        <f>G30+G32</f>
        <v>-152</v>
      </c>
    </row>
    <row r="34" spans="1:7" ht="12.75" hidden="1">
      <c r="A34" s="25" t="s">
        <v>113</v>
      </c>
      <c r="B34" s="25"/>
      <c r="C34" s="25"/>
      <c r="D34" s="25"/>
      <c r="E34" s="25"/>
      <c r="F34" s="25"/>
      <c r="G34" s="24">
        <f>SUM(C34:F34)</f>
        <v>0</v>
      </c>
    </row>
    <row r="35" spans="1:7" ht="12.75" hidden="1">
      <c r="A35" s="62" t="s">
        <v>104</v>
      </c>
      <c r="B35" s="62"/>
      <c r="C35" s="62"/>
      <c r="D35" s="62"/>
      <c r="E35" s="62"/>
      <c r="F35" s="62"/>
      <c r="G35" s="25">
        <f>SUM(C35:F35)</f>
        <v>0</v>
      </c>
    </row>
    <row r="36" spans="1:7" ht="12.75" hidden="1">
      <c r="A36" s="62" t="s">
        <v>105</v>
      </c>
      <c r="B36" s="62"/>
      <c r="C36" s="62"/>
      <c r="D36" s="62"/>
      <c r="E36" s="62"/>
      <c r="F36" s="62"/>
      <c r="G36" s="24">
        <f>SUM(C36:F36)</f>
        <v>0</v>
      </c>
    </row>
    <row r="37" spans="1:7" ht="12.75" hidden="1">
      <c r="A37" s="62" t="s">
        <v>106</v>
      </c>
      <c r="B37" s="62"/>
      <c r="C37" s="62"/>
      <c r="D37" s="62"/>
      <c r="E37" s="62"/>
      <c r="F37" s="62"/>
      <c r="G37" s="25">
        <f>SUM(C37:F37)</f>
        <v>0</v>
      </c>
    </row>
    <row r="38" spans="1:7" ht="12.75">
      <c r="A38" s="63" t="s">
        <v>107</v>
      </c>
      <c r="B38" s="63"/>
      <c r="C38" s="63">
        <f>C34+C35+C36+C37</f>
        <v>0</v>
      </c>
      <c r="D38" s="63">
        <f>D34+D35+D36+D37</f>
        <v>0</v>
      </c>
      <c r="E38" s="63">
        <f>E34+E35+E36+E37</f>
        <v>0</v>
      </c>
      <c r="F38" s="63">
        <f>F34+F35+F36+F37</f>
        <v>0</v>
      </c>
      <c r="G38" s="23">
        <f>SUM(C38:F38)</f>
        <v>0</v>
      </c>
    </row>
    <row r="39" spans="1:7" ht="12.75">
      <c r="A39" s="61" t="s">
        <v>114</v>
      </c>
      <c r="B39" s="61"/>
      <c r="C39" s="61">
        <f>C29+C33+C38</f>
        <v>89</v>
      </c>
      <c r="D39" s="61">
        <f>D29+D33+D38</f>
        <v>95</v>
      </c>
      <c r="E39" s="61">
        <v>585</v>
      </c>
      <c r="F39" s="61">
        <v>-152</v>
      </c>
      <c r="G39" s="61">
        <f>G29+G33+G38</f>
        <v>617</v>
      </c>
    </row>
    <row r="42" ht="12.75">
      <c r="B42" t="s">
        <v>27</v>
      </c>
    </row>
    <row r="43" spans="1:2" ht="12.75">
      <c r="A43" t="s">
        <v>115</v>
      </c>
      <c r="B43" t="s">
        <v>55</v>
      </c>
    </row>
    <row r="45" ht="12.75">
      <c r="B45" t="s">
        <v>28</v>
      </c>
    </row>
    <row r="46" ht="12.75">
      <c r="B46" t="s">
        <v>116</v>
      </c>
    </row>
    <row r="47" ht="12.75">
      <c r="A47" t="s">
        <v>33</v>
      </c>
    </row>
    <row r="48" ht="12.75">
      <c r="A48" t="s">
        <v>117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2012-10-19T11:00:35Z</dcterms:modified>
  <cp:category/>
  <cp:version/>
  <cp:contentType/>
  <cp:contentStatus/>
</cp:coreProperties>
</file>