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2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_xlnm.Print_Area" localSheetId="2">'Баланс'!$A$1:$I$77</definedName>
    <definedName name="_xlnm.Print_Area" localSheetId="1">'Отчет за всеобхв доход'!$A$1:$H$59</definedName>
    <definedName name="_xlnm.Print_Area" localSheetId="4">'СКапитал'!$A$1:$AG$57</definedName>
    <definedName name="_xlnm.Print_Titles" localSheetId="1">'Отчет за всеобхв доход'!$1:$2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'СКапитал'!$A$1:$AE$47</definedName>
    <definedName name="Z_9656BBF7_C4A3_41EC_B0C6_A21B380E3C2F_.wvu.Rows" localSheetId="3" hidden="1">'ОППоток'!$72:$65536,'ОППоток'!$53:$54</definedName>
  </definedNames>
  <calcPr fullCalcOnLoad="1"/>
</workbook>
</file>

<file path=xl/comments3.xml><?xml version="1.0" encoding="utf-8"?>
<comments xmlns="http://schemas.openxmlformats.org/spreadsheetml/2006/main">
  <authors>
    <author>AFA OOD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</commentList>
</comments>
</file>

<file path=xl/sharedStrings.xml><?xml version="1.0" encoding="utf-8"?>
<sst xmlns="http://schemas.openxmlformats.org/spreadsheetml/2006/main" count="440" uniqueCount="353">
  <si>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</si>
  <si>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</si>
  <si>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</si>
  <si>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</si>
  <si>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</si>
  <si>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</si>
  <si>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</si>
  <si>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</si>
  <si>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</si>
  <si>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</si>
  <si>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</si>
  <si>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</si>
  <si>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</si>
  <si>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</si>
  <si>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</si>
  <si>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</si>
  <si>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</si>
  <si>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</si>
  <si>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</si>
  <si>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</si>
  <si>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</si>
  <si>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</si>
  <si>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</si>
  <si>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</si>
  <si>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</si>
  <si>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</si>
  <si>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</si>
  <si>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</si>
  <si>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</si>
  <si>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</si>
  <si>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</si>
  <si>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</si>
  <si>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</si>
  <si>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</si>
  <si>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</si>
  <si>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</si>
  <si>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</si>
  <si>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</si>
  <si>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</si>
  <si>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</si>
  <si>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</si>
  <si>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</si>
  <si>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</si>
  <si>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</si>
  <si>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</si>
  <si>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</si>
  <si>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</si>
  <si>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</si>
  <si>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</si>
  <si>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</si>
  <si>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</si>
  <si>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</si>
  <si>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</si>
  <si>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</si>
  <si>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</si>
  <si>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</si>
  <si>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</si>
  <si>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</si>
  <si>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</si>
  <si>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</si>
  <si>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</si>
  <si>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</si>
  <si>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</si>
  <si>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</si>
  <si>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</si>
  <si>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</si>
  <si>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</si>
  <si>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</si>
  <si>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</si>
  <si>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</si>
  <si>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</si>
  <si>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</si>
  <si>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</si>
  <si>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</si>
  <si>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</si>
  <si>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</si>
  <si>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</si>
  <si>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</si>
  <si>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Парични средства и парични еквиваленти на 31 декември</t>
  </si>
  <si>
    <t>Законови резерви</t>
  </si>
  <si>
    <t>Неразпределена печалба</t>
  </si>
  <si>
    <t>Преоценъчен резерв</t>
  </si>
  <si>
    <t>Резерв от хеджиране</t>
  </si>
  <si>
    <t>Финансови активи на разположение и за продажба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</si>
  <si>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</si>
  <si>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</si>
  <si>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</si>
  <si>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</si>
  <si>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</si>
  <si>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</si>
  <si>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</si>
  <si>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</si>
  <si>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</si>
  <si>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</si>
  <si>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</si>
  <si>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</si>
  <si>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</si>
  <si>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</si>
  <si>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</si>
  <si>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</si>
  <si>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</si>
  <si>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</si>
  <si>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</si>
  <si>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</si>
  <si>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</si>
  <si>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</si>
  <si>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</si>
  <si>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</si>
  <si>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</si>
  <si>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</si>
  <si>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</si>
  <si>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</si>
  <si>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</si>
  <si>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</si>
  <si>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</si>
  <si>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</si>
  <si>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</si>
  <si>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</si>
  <si>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</si>
  <si>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</si>
  <si>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</si>
  <si>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</si>
  <si>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</si>
  <si>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</si>
  <si>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</si>
  <si>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</si>
  <si>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</si>
  <si>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</si>
  <si>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</si>
  <si>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</si>
  <si>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</si>
  <si>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</si>
  <si>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</si>
  <si>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</si>
  <si>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</si>
  <si>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</si>
  <si>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</si>
  <si>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</si>
  <si>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</si>
  <si>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</si>
  <si>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</si>
  <si>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</si>
  <si>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</si>
  <si>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</si>
  <si>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</si>
  <si>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</si>
  <si>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</si>
  <si>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</si>
  <si>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</si>
  <si>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</si>
  <si>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</si>
  <si>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</si>
  <si>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</si>
  <si>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</si>
  <si>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</si>
  <si>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</si>
  <si>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</si>
  <si>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</si>
  <si>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</si>
  <si>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</si>
  <si>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</si>
  <si>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</si>
  <si>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</si>
  <si>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</si>
  <si>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</si>
  <si>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</si>
  <si>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</si>
  <si>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</si>
  <si>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</si>
  <si>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</si>
  <si>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</si>
  <si>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</si>
  <si>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</si>
  <si>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</si>
  <si>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</si>
  <si>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</si>
  <si>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</si>
  <si>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</si>
  <si>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</si>
  <si>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</si>
  <si>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</si>
  <si>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</si>
  <si>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</si>
  <si>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</si>
  <si>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</si>
  <si>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</si>
  <si>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</si>
  <si>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</si>
  <si>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</si>
  <si>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</si>
  <si>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</si>
  <si>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</si>
  <si>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</si>
  <si>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</si>
  <si>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</si>
  <si>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</si>
  <si>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</si>
  <si>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</si>
  <si>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</si>
  <si>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</si>
  <si>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</si>
  <si>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</si>
  <si>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</si>
  <si>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</si>
  <si>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</si>
  <si>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</si>
  <si>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</si>
  <si>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</si>
  <si>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</si>
  <si>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</si>
  <si>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</si>
  <si>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</si>
  <si>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</si>
  <si>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</si>
  <si>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</si>
  <si>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</si>
  <si>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</si>
  <si>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</si>
  <si>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</si>
  <si>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</si>
  <si>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</si>
  <si>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</si>
  <si>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</si>
  <si>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</si>
  <si>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</si>
  <si>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</si>
  <si>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</si>
  <si>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</si>
  <si>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</si>
  <si>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</si>
  <si>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</si>
  <si>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</si>
  <si>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</si>
  <si>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</si>
  <si>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</si>
  <si>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 xml:space="preserve">Изпълнителен директор/ 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</si>
  <si>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</si>
  <si>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</si>
  <si>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</si>
  <si>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</si>
  <si>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</si>
  <si>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</si>
  <si>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</si>
  <si>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</si>
  <si>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</si>
  <si>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</si>
  <si>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</si>
  <si>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</si>
  <si>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</si>
  <si>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</si>
  <si>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</si>
  <si>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</si>
  <si>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</si>
  <si>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</si>
  <si>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</si>
  <si>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</si>
  <si>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</si>
  <si>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</si>
  <si>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</si>
  <si>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</si>
  <si>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</si>
  <si>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</si>
  <si>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</si>
  <si>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</si>
  <si>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</si>
  <si>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</si>
  <si>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</si>
  <si>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</si>
  <si>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</si>
  <si>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</si>
  <si>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 xml:space="preserve">Изпълнителен директор/Управител: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</si>
  <si>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</si>
  <si>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</si>
  <si>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</si>
  <si>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</si>
  <si>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</si>
  <si>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</si>
  <si>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</si>
  <si>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</si>
  <si>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</si>
  <si>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</si>
  <si>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</si>
  <si>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</si>
  <si>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</si>
  <si>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</si>
  <si>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</si>
  <si>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</si>
  <si>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</si>
  <si>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</si>
  <si>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</si>
  <si>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</si>
  <si>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</si>
  <si>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</si>
  <si>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</si>
  <si>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</si>
  <si>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</si>
  <si>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</si>
  <si>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</si>
  <si>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</si>
  <si>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</si>
  <si>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</si>
  <si>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</si>
  <si>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</si>
  <si>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</si>
  <si>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</si>
  <si>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</si>
  <si>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</si>
  <si>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</si>
  <si>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</si>
  <si>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</si>
  <si>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</si>
  <si>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</si>
  <si>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</si>
  <si>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</si>
  <si>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</si>
  <si>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</si>
  <si>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</si>
  <si>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</si>
  <si>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</si>
  <si>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</si>
  <si>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</si>
  <si>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</si>
  <si>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</si>
  <si>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</si>
  <si>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</si>
  <si>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 xml:space="preserve">ОТЧЕТ ЗА ПАРИЧНИТЕ ПОТОЦИ 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</si>
  <si>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</si>
  <si>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</si>
  <si>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Промени в собствения капитал за 2011 година</t>
  </si>
  <si>
    <t>ИНДИВИДУАЛЕН ФИНАНСОВ ОТЧЕТ</t>
  </si>
  <si>
    <t>Салдо към 1 януари 2010 година (оригинално отчетено)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</si>
  <si>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</si>
  <si>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</si>
  <si>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</si>
  <si>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ОТЧЕТ ЗА ВСЕОБХВАТНИЯ ДОХОД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</si>
  <si>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</si>
  <si>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</si>
  <si>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</si>
  <si>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</si>
  <si>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</si>
  <si>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</si>
  <si>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За периода към 31.12.2011г.</t>
  </si>
  <si>
    <t>Бургас, 15.01.2011г.</t>
  </si>
  <si>
    <t>към 31.12.2011 г.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</si>
  <si>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</t>
  </si>
  <si>
    <t>Салдо към 31.12.2011 година</t>
  </si>
  <si>
    <t>Владимир Навчев</t>
  </si>
  <si>
    <t>Антоанета Стойкова</t>
  </si>
  <si>
    <t>неконсолидиран</t>
  </si>
  <si>
    <t xml:space="preserve">                                                                                 / Владимир Навчев /</t>
  </si>
  <si>
    <t xml:space="preserve">                                                                                 / Антоанета Стойкова /</t>
  </si>
  <si>
    <t>Салдо към 1 януари 2011 година (преизчислено)</t>
  </si>
  <si>
    <t>Салдо към 31 декември 2011 година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</si>
</sst>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5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61" applyFont="1" applyFill="1" applyBorder="1" applyAlignment="1">
      <alignment horizontal="left"/>
      <protection/>
    </xf>
    <xf numFmtId="0" fontId="10" fillId="0" borderId="0" xfId="61" applyFont="1" applyFill="1" applyBorder="1" applyAlignment="1">
      <alignment horizontal="right"/>
      <protection/>
    </xf>
    <xf numFmtId="0" fontId="10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left"/>
      <protection/>
    </xf>
    <xf numFmtId="187" fontId="4" fillId="0" borderId="10" xfId="42" applyFont="1" applyFill="1" applyBorder="1" applyAlignment="1">
      <alignment horizontal="left"/>
    </xf>
    <xf numFmtId="187" fontId="4" fillId="0" borderId="0" xfId="4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16" fillId="0" borderId="10" xfId="61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61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4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60" applyFont="1" applyFill="1">
      <alignment/>
      <protection/>
    </xf>
    <xf numFmtId="0" fontId="9" fillId="0" borderId="0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 applyAlignment="1">
      <alignment horizontal="left" vertical="center"/>
      <protection/>
    </xf>
    <xf numFmtId="3" fontId="4" fillId="0" borderId="0" xfId="60" applyNumberFormat="1" applyFont="1" applyFill="1">
      <alignment/>
      <protection/>
    </xf>
    <xf numFmtId="3" fontId="4" fillId="0" borderId="0" xfId="60" applyNumberFormat="1" applyFont="1" applyFill="1" applyAlignment="1">
      <alignment wrapText="1"/>
      <protection/>
    </xf>
    <xf numFmtId="0" fontId="4" fillId="0" borderId="0" xfId="60" applyFont="1" applyFill="1" applyAlignment="1">
      <alignment wrapText="1"/>
      <protection/>
    </xf>
    <xf numFmtId="0" fontId="4" fillId="0" borderId="0" xfId="60" applyFont="1" applyFill="1" applyBorder="1" applyAlignment="1">
      <alignment vertical="center" wrapText="1"/>
      <protection/>
    </xf>
    <xf numFmtId="0" fontId="24" fillId="0" borderId="0" xfId="70" applyFont="1" applyFill="1" applyBorder="1" applyAlignment="1">
      <alignment horizontal="left" vertical="center"/>
      <protection/>
    </xf>
    <xf numFmtId="0" fontId="12" fillId="0" borderId="0" xfId="60" applyFont="1" applyFill="1">
      <alignment/>
      <protection/>
    </xf>
    <xf numFmtId="0" fontId="12" fillId="0" borderId="0" xfId="60" applyFont="1" applyFill="1" applyBorder="1" applyAlignment="1">
      <alignment horizontal="left" vertical="center" wrapText="1"/>
      <protection/>
    </xf>
    <xf numFmtId="0" fontId="12" fillId="0" borderId="0" xfId="61" applyFont="1" applyFill="1" applyBorder="1" applyAlignment="1">
      <alignment vertical="center"/>
      <protection/>
    </xf>
    <xf numFmtId="0" fontId="4" fillId="0" borderId="0" xfId="60" applyFont="1" applyFill="1" applyBorder="1">
      <alignment/>
      <protection/>
    </xf>
    <xf numFmtId="0" fontId="12" fillId="0" borderId="0" xfId="60" applyFont="1" applyFill="1" applyBorder="1" applyAlignment="1">
      <alignment horizontal="right" vertical="center" wrapText="1"/>
      <protection/>
    </xf>
    <xf numFmtId="0" fontId="4" fillId="0" borderId="0" xfId="60" applyFont="1" applyFill="1" applyBorder="1" applyAlignment="1">
      <alignment horizontal="center"/>
      <protection/>
    </xf>
    <xf numFmtId="3" fontId="25" fillId="0" borderId="0" xfId="60" applyNumberFormat="1" applyFont="1" applyFill="1" applyBorder="1" applyAlignment="1">
      <alignment horizontal="right"/>
      <protection/>
    </xf>
    <xf numFmtId="0" fontId="9" fillId="24" borderId="10" xfId="61" applyFont="1" applyFill="1" applyBorder="1" applyAlignment="1">
      <alignment horizontal="left" vertical="center"/>
      <protection/>
    </xf>
    <xf numFmtId="0" fontId="9" fillId="0" borderId="10" xfId="61" applyFont="1" applyFill="1" applyBorder="1" applyAlignment="1">
      <alignment horizontal="left" vertical="center"/>
      <protection/>
    </xf>
    <xf numFmtId="0" fontId="22" fillId="0" borderId="10" xfId="69" applyFont="1" applyFill="1" applyBorder="1" applyAlignment="1">
      <alignment horizontal="left" vertical="center"/>
      <protection/>
    </xf>
    <xf numFmtId="0" fontId="4" fillId="0" borderId="0" xfId="68" applyFont="1" applyFill="1" applyAlignment="1">
      <alignment vertical="center"/>
      <protection/>
    </xf>
    <xf numFmtId="0" fontId="15" fillId="0" borderId="0" xfId="60" applyFont="1" applyFill="1" applyBorder="1">
      <alignment/>
      <protection/>
    </xf>
    <xf numFmtId="0" fontId="9" fillId="0" borderId="0" xfId="60" applyFont="1" applyFill="1" applyBorder="1">
      <alignment/>
      <protection/>
    </xf>
    <xf numFmtId="0" fontId="4" fillId="0" borderId="0" xfId="68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22" fillId="0" borderId="0" xfId="69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15" fontId="15" fillId="0" borderId="0" xfId="61" applyNumberFormat="1" applyFont="1" applyFill="1" applyBorder="1" applyAlignment="1">
      <alignment horizontal="center" vertical="center" wrapText="1"/>
      <protection/>
    </xf>
    <xf numFmtId="0" fontId="4" fillId="0" borderId="0" xfId="62" applyFont="1" applyFill="1">
      <alignment/>
      <protection/>
    </xf>
    <xf numFmtId="185" fontId="26" fillId="0" borderId="0" xfId="69" applyNumberFormat="1" applyFont="1" applyFill="1" applyBorder="1" applyAlignment="1">
      <alignment horizontal="right" vertical="center" wrapText="1"/>
      <protection/>
    </xf>
    <xf numFmtId="15" fontId="15" fillId="0" borderId="0" xfId="61" applyNumberFormat="1" applyFont="1" applyFill="1" applyBorder="1" applyAlignment="1">
      <alignment horizontal="center" vertical="center" wrapText="1"/>
      <protection/>
    </xf>
    <xf numFmtId="15" fontId="9" fillId="0" borderId="0" xfId="61" applyNumberFormat="1" applyFont="1" applyFill="1" applyBorder="1" applyAlignment="1">
      <alignment horizontal="center" vertical="center" wrapText="1"/>
      <protection/>
    </xf>
    <xf numFmtId="185" fontId="9" fillId="0" borderId="0" xfId="63" applyNumberFormat="1" applyFont="1" applyFill="1" applyBorder="1" applyAlignment="1">
      <alignment horizontal="right" vertical="center" wrapText="1"/>
      <protection/>
    </xf>
    <xf numFmtId="0" fontId="9" fillId="0" borderId="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horizontal="center"/>
      <protection/>
    </xf>
    <xf numFmtId="185" fontId="4" fillId="0" borderId="0" xfId="62" applyNumberFormat="1" applyFont="1" applyFill="1" applyBorder="1" applyAlignment="1">
      <alignment horizontal="right"/>
      <protection/>
    </xf>
    <xf numFmtId="0" fontId="4" fillId="0" borderId="0" xfId="62" applyFont="1" applyFill="1" applyBorder="1" applyAlignment="1">
      <alignment vertical="top" wrapText="1"/>
      <protection/>
    </xf>
    <xf numFmtId="185" fontId="4" fillId="0" borderId="0" xfId="65" applyNumberFormat="1" applyFont="1" applyFill="1" applyBorder="1" applyAlignment="1">
      <alignment horizontal="right"/>
      <protection/>
    </xf>
    <xf numFmtId="185" fontId="4" fillId="0" borderId="0" xfId="62" applyNumberFormat="1" applyFont="1" applyFill="1">
      <alignment/>
      <protection/>
    </xf>
    <xf numFmtId="0" fontId="9" fillId="0" borderId="0" xfId="62" applyFont="1" applyFill="1">
      <alignment/>
      <protection/>
    </xf>
    <xf numFmtId="185" fontId="9" fillId="23" borderId="11" xfId="65" applyNumberFormat="1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 vertical="top"/>
      <protection/>
    </xf>
    <xf numFmtId="185" fontId="9" fillId="0" borderId="0" xfId="62" applyNumberFormat="1" applyFont="1" applyFill="1" applyBorder="1" applyAlignment="1">
      <alignment horizontal="right"/>
      <protection/>
    </xf>
    <xf numFmtId="0" fontId="4" fillId="0" borderId="0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horizontal="left" wrapText="1"/>
      <protection/>
    </xf>
    <xf numFmtId="185" fontId="9" fillId="23" borderId="10" xfId="65" applyNumberFormat="1" applyFont="1" applyFill="1" applyBorder="1" applyAlignment="1">
      <alignment horizontal="right"/>
      <protection/>
    </xf>
    <xf numFmtId="3" fontId="4" fillId="0" borderId="0" xfId="62" applyNumberFormat="1" applyFont="1" applyFill="1">
      <alignment/>
      <protection/>
    </xf>
    <xf numFmtId="49" fontId="4" fillId="0" borderId="0" xfId="62" applyNumberFormat="1" applyFont="1" applyFill="1" applyBorder="1" applyAlignment="1">
      <alignment horizontal="right"/>
      <protection/>
    </xf>
    <xf numFmtId="3" fontId="9" fillId="0" borderId="0" xfId="62" applyNumberFormat="1" applyFont="1" applyFill="1">
      <alignment/>
      <protection/>
    </xf>
    <xf numFmtId="185" fontId="9" fillId="23" borderId="12" xfId="65" applyNumberFormat="1" applyFont="1" applyFill="1" applyBorder="1" applyAlignment="1">
      <alignment horizontal="right"/>
      <protection/>
    </xf>
    <xf numFmtId="0" fontId="9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center"/>
      <protection/>
    </xf>
    <xf numFmtId="185" fontId="9" fillId="0" borderId="0" xfId="65" applyNumberFormat="1" applyFont="1" applyFill="1" applyBorder="1" applyAlignment="1">
      <alignment horizontal="right"/>
      <protection/>
    </xf>
    <xf numFmtId="0" fontId="4" fillId="0" borderId="0" xfId="62" applyFont="1" applyFill="1" applyAlignment="1">
      <alignment horizontal="center"/>
      <protection/>
    </xf>
    <xf numFmtId="185" fontId="4" fillId="0" borderId="0" xfId="62" applyNumberFormat="1" applyFont="1" applyFill="1" applyAlignment="1">
      <alignment horizontal="right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4" fillId="0" borderId="0" xfId="64" applyFont="1" applyFill="1" applyBorder="1">
      <alignment/>
      <protection/>
    </xf>
    <xf numFmtId="0" fontId="23" fillId="0" borderId="0" xfId="71" applyFont="1" applyFill="1">
      <alignment/>
      <protection/>
    </xf>
    <xf numFmtId="0" fontId="22" fillId="0" borderId="0" xfId="64" applyFont="1" applyFill="1">
      <alignment/>
      <protection/>
    </xf>
    <xf numFmtId="0" fontId="10" fillId="0" borderId="0" xfId="61" applyFont="1" applyFill="1" applyBorder="1" applyAlignment="1" quotePrefix="1">
      <alignment horizontal="right"/>
      <protection/>
    </xf>
    <xf numFmtId="0" fontId="10" fillId="0" borderId="0" xfId="65" applyFont="1" applyFill="1" applyBorder="1">
      <alignment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vertical="center"/>
      <protection/>
    </xf>
    <xf numFmtId="201" fontId="9" fillId="0" borderId="10" xfId="45" applyNumberFormat="1" applyFont="1" applyFill="1" applyBorder="1" applyAlignment="1">
      <alignment horizontal="left" vertical="center"/>
    </xf>
    <xf numFmtId="201" fontId="9" fillId="0" borderId="1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4" fillId="0" borderId="0" xfId="45" applyNumberFormat="1" applyFont="1" applyFill="1" applyBorder="1" applyAlignment="1">
      <alignment horizontal="left" vertical="center"/>
    </xf>
    <xf numFmtId="201" fontId="9" fillId="0" borderId="0" xfId="45" applyNumberFormat="1" applyFont="1" applyFill="1" applyBorder="1" applyAlignment="1">
      <alignment horizontal="left" vertical="center"/>
    </xf>
    <xf numFmtId="201" fontId="15" fillId="0" borderId="0" xfId="45" applyNumberFormat="1" applyFont="1" applyFill="1" applyBorder="1" applyAlignment="1" applyProtection="1">
      <alignment horizontal="center" vertical="top"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 applyProtection="1">
      <alignment vertical="top"/>
      <protection/>
    </xf>
    <xf numFmtId="0" fontId="15" fillId="0" borderId="0" xfId="60" applyFont="1" applyFill="1" applyBorder="1" applyAlignment="1">
      <alignment/>
      <protection/>
    </xf>
    <xf numFmtId="0" fontId="15" fillId="0" borderId="0" xfId="60" applyFont="1" applyFill="1" applyBorder="1" applyAlignment="1">
      <alignment horizontal="center" vertical="top"/>
      <protection/>
    </xf>
    <xf numFmtId="201" fontId="15" fillId="0" borderId="0" xfId="45" applyNumberFormat="1" applyFont="1" applyFill="1" applyBorder="1" applyAlignment="1">
      <alignment horizontal="center" vertical="top"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5" applyNumberFormat="1" applyFont="1" applyFill="1" applyBorder="1" applyAlignment="1" applyProtection="1">
      <alignment vertical="top"/>
      <protection locked="0"/>
    </xf>
    <xf numFmtId="0" fontId="13" fillId="0" borderId="0" xfId="60" applyFont="1" applyFill="1" applyBorder="1" applyAlignment="1">
      <alignment/>
      <protection/>
    </xf>
    <xf numFmtId="201" fontId="15" fillId="0" borderId="0" xfId="45" applyNumberFormat="1" applyFont="1" applyFill="1" applyBorder="1" applyAlignment="1">
      <alignment horizontal="right"/>
    </xf>
    <xf numFmtId="201" fontId="13" fillId="0" borderId="0" xfId="45" applyNumberFormat="1" applyFont="1" applyFill="1" applyBorder="1" applyAlignment="1" applyProtection="1">
      <alignment vertical="top"/>
      <protection locked="0"/>
    </xf>
    <xf numFmtId="201" fontId="9" fillId="0" borderId="0" xfId="45" applyNumberFormat="1" applyFont="1" applyFill="1" applyBorder="1" applyAlignment="1">
      <alignment horizontal="right"/>
    </xf>
    <xf numFmtId="201" fontId="10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 applyProtection="1">
      <alignment vertical="top"/>
      <protection locked="0"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 applyProtection="1">
      <alignment vertical="center"/>
      <protection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9" fillId="0" borderId="13" xfId="45" applyNumberFormat="1" applyFont="1" applyFill="1" applyBorder="1" applyAlignment="1" applyProtection="1">
      <alignment vertical="center"/>
      <protection/>
    </xf>
    <xf numFmtId="201" fontId="9" fillId="0" borderId="11" xfId="45" applyNumberFormat="1" applyFont="1" applyFill="1" applyBorder="1" applyAlignment="1" applyProtection="1">
      <alignment vertical="center"/>
      <protection/>
    </xf>
    <xf numFmtId="201" fontId="9" fillId="23" borderId="12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0" fontId="10" fillId="0" borderId="0" xfId="60" applyFont="1" applyFill="1" applyBorder="1" applyAlignment="1">
      <alignment horizontal="center"/>
      <protection/>
    </xf>
    <xf numFmtId="201" fontId="10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>
      <alignment/>
    </xf>
    <xf numFmtId="201" fontId="9" fillId="0" borderId="0" xfId="45" applyNumberFormat="1" applyFont="1" applyFill="1" applyBorder="1" applyAlignment="1">
      <alignment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9" fillId="0" borderId="0" xfId="45" applyNumberFormat="1" applyFont="1" applyFill="1" applyBorder="1" applyAlignment="1" applyProtection="1">
      <alignment vertical="top"/>
      <protection/>
    </xf>
    <xf numFmtId="0" fontId="4" fillId="0" borderId="0" xfId="63" applyNumberFormat="1" applyFont="1" applyFill="1" applyBorder="1" applyAlignment="1" applyProtection="1">
      <alignment vertical="top"/>
      <protection/>
    </xf>
    <xf numFmtId="0" fontId="10" fillId="0" borderId="0" xfId="61" applyFont="1" applyFill="1" applyBorder="1" applyAlignment="1" quotePrefix="1">
      <alignment horizontal="left"/>
      <protection/>
    </xf>
    <xf numFmtId="0" fontId="4" fillId="0" borderId="0" xfId="63" applyFont="1" applyFill="1" applyAlignment="1">
      <alignment horizontal="left"/>
      <protection/>
    </xf>
    <xf numFmtId="0" fontId="9" fillId="0" borderId="10" xfId="61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horizontal="center" wrapText="1"/>
      <protection/>
    </xf>
    <xf numFmtId="0" fontId="9" fillId="24" borderId="10" xfId="60" applyFont="1" applyFill="1" applyBorder="1" applyAlignment="1">
      <alignment horizontal="left" vertical="center" wrapText="1"/>
      <protection/>
    </xf>
    <xf numFmtId="187" fontId="17" fillId="24" borderId="10" xfId="45" applyFont="1" applyFill="1" applyBorder="1" applyAlignment="1">
      <alignment horizontal="left" vertical="center"/>
    </xf>
    <xf numFmtId="187" fontId="17" fillId="0" borderId="10" xfId="45" applyFont="1" applyFill="1" applyBorder="1" applyAlignment="1">
      <alignment horizontal="left" vertical="center"/>
    </xf>
    <xf numFmtId="0" fontId="45" fillId="0" borderId="10" xfId="60" applyFont="1" applyFill="1" applyBorder="1" applyAlignment="1">
      <alignment horizontal="left" vertical="center" wrapText="1"/>
      <protection/>
    </xf>
    <xf numFmtId="0" fontId="45" fillId="0" borderId="10" xfId="60" applyFont="1" applyFill="1" applyBorder="1" applyAlignment="1">
      <alignment horizontal="left" vertical="center"/>
      <protection/>
    </xf>
    <xf numFmtId="0" fontId="45" fillId="0" borderId="0" xfId="60" applyFont="1" applyFill="1" applyBorder="1" applyAlignment="1">
      <alignment horizontal="left" vertical="center"/>
      <protection/>
    </xf>
    <xf numFmtId="0" fontId="17" fillId="0" borderId="0" xfId="60" applyFont="1" applyFill="1" applyBorder="1" applyAlignment="1">
      <alignment horizontal="left" vertical="center"/>
      <protection/>
    </xf>
    <xf numFmtId="0" fontId="45" fillId="0" borderId="0" xfId="60" applyFont="1" applyFill="1" applyBorder="1" applyAlignment="1">
      <alignment horizontal="left" vertical="center" wrapText="1"/>
      <protection/>
    </xf>
    <xf numFmtId="0" fontId="46" fillId="0" borderId="0" xfId="60" applyFont="1" applyFill="1">
      <alignment/>
      <protection/>
    </xf>
    <xf numFmtId="0" fontId="47" fillId="0" borderId="0" xfId="60" applyFont="1" applyFill="1" applyBorder="1" applyAlignment="1">
      <alignment horizontal="left" vertical="center" wrapText="1"/>
      <protection/>
    </xf>
    <xf numFmtId="0" fontId="47" fillId="0" borderId="0" xfId="60" applyFont="1" applyFill="1" applyBorder="1" applyAlignment="1">
      <alignment horizontal="left" vertical="center"/>
      <protection/>
    </xf>
    <xf numFmtId="0" fontId="47" fillId="0" borderId="0" xfId="60" applyFont="1" applyFill="1" applyBorder="1" applyAlignment="1">
      <alignment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left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 wrapText="1"/>
      <protection/>
    </xf>
    <xf numFmtId="0" fontId="17" fillId="0" borderId="0" xfId="60" applyFont="1" applyFill="1" applyBorder="1" applyAlignment="1">
      <alignment horizontal="center"/>
      <protection/>
    </xf>
    <xf numFmtId="0" fontId="19" fillId="0" borderId="0" xfId="60" applyFont="1" applyFill="1" applyBorder="1" applyAlignment="1">
      <alignment horizontal="left" vertical="center"/>
      <protection/>
    </xf>
    <xf numFmtId="0" fontId="19" fillId="0" borderId="0" xfId="60" applyFont="1" applyFill="1" applyBorder="1" applyAlignment="1">
      <alignment horizontal="center" wrapText="1"/>
      <protection/>
    </xf>
    <xf numFmtId="185" fontId="19" fillId="0" borderId="0" xfId="60" applyNumberFormat="1" applyFont="1" applyFill="1" applyBorder="1" applyAlignment="1">
      <alignment horizontal="right"/>
      <protection/>
    </xf>
    <xf numFmtId="185" fontId="19" fillId="0" borderId="0" xfId="60" applyNumberFormat="1" applyFont="1" applyFill="1" applyBorder="1" applyAlignment="1">
      <alignment horizontal="center" wrapText="1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 wrapText="1"/>
      <protection/>
    </xf>
    <xf numFmtId="185" fontId="19" fillId="0" borderId="0" xfId="60" applyNumberFormat="1" applyFont="1" applyFill="1" applyBorder="1" applyAlignment="1" quotePrefix="1">
      <alignment horizontal="right" vertical="center"/>
      <protection/>
    </xf>
    <xf numFmtId="185" fontId="17" fillId="23" borderId="11" xfId="67" applyNumberFormat="1" applyFont="1" applyFill="1" applyBorder="1" applyAlignment="1">
      <alignment horizontal="right" vertical="center"/>
      <protection/>
    </xf>
    <xf numFmtId="185" fontId="17" fillId="0" borderId="0" xfId="60" applyNumberFormat="1" applyFont="1" applyFill="1" applyBorder="1" applyAlignment="1">
      <alignment horizontal="center" wrapText="1"/>
      <protection/>
    </xf>
    <xf numFmtId="185" fontId="17" fillId="0" borderId="0" xfId="67" applyNumberFormat="1" applyFont="1" applyFill="1" applyBorder="1" applyAlignment="1">
      <alignment horizontal="right" vertical="center"/>
      <protection/>
    </xf>
    <xf numFmtId="185" fontId="27" fillId="0" borderId="0" xfId="60" applyNumberFormat="1" applyFont="1" applyFill="1" applyBorder="1" applyAlignment="1">
      <alignment horizontal="right"/>
      <protection/>
    </xf>
    <xf numFmtId="0" fontId="19" fillId="0" borderId="0" xfId="60" applyFont="1" applyFill="1" applyBorder="1">
      <alignment/>
      <protection/>
    </xf>
    <xf numFmtId="0" fontId="17" fillId="0" borderId="0" xfId="61" applyFont="1" applyFill="1" applyAlignment="1">
      <alignment vertical="center"/>
      <protection/>
    </xf>
    <xf numFmtId="185" fontId="17" fillId="23" borderId="14" xfId="67" applyNumberFormat="1" applyFont="1" applyFill="1" applyBorder="1" applyAlignment="1">
      <alignment horizontal="right" vertical="center"/>
      <protection/>
    </xf>
    <xf numFmtId="0" fontId="17" fillId="0" borderId="0" xfId="61" applyFont="1" applyFill="1" applyAlignment="1">
      <alignment horizontal="left" vertical="center"/>
      <protection/>
    </xf>
    <xf numFmtId="185" fontId="19" fillId="0" borderId="0" xfId="60" applyNumberFormat="1" applyFont="1" applyFill="1" applyBorder="1" applyAlignment="1">
      <alignment horizontal="right" vertical="center"/>
      <protection/>
    </xf>
    <xf numFmtId="185" fontId="19" fillId="0" borderId="0" xfId="60" applyNumberFormat="1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left" vertical="center" wrapText="1"/>
      <protection/>
    </xf>
    <xf numFmtId="0" fontId="19" fillId="0" borderId="0" xfId="60" applyFont="1" applyFill="1" applyBorder="1" applyAlignment="1">
      <alignment horizontal="center" vertical="center" wrapText="1"/>
      <protection/>
    </xf>
    <xf numFmtId="185" fontId="17" fillId="0" borderId="0" xfId="67" applyNumberFormat="1" applyFont="1" applyFill="1" applyBorder="1" applyAlignment="1">
      <alignment vertical="center"/>
      <protection/>
    </xf>
    <xf numFmtId="0" fontId="19" fillId="0" borderId="0" xfId="61" applyFont="1" applyFill="1" applyAlignment="1">
      <alignment horizontal="left" vertical="center"/>
      <protection/>
    </xf>
    <xf numFmtId="0" fontId="19" fillId="0" borderId="0" xfId="60" applyFont="1" applyFill="1">
      <alignment/>
      <protection/>
    </xf>
    <xf numFmtId="185" fontId="19" fillId="0" borderId="0" xfId="60" applyNumberFormat="1" applyFont="1" applyFill="1">
      <alignment/>
      <protection/>
    </xf>
    <xf numFmtId="0" fontId="48" fillId="0" borderId="0" xfId="60" applyFont="1" applyFill="1" applyBorder="1" applyAlignment="1">
      <alignment horizontal="center" wrapText="1"/>
      <protection/>
    </xf>
    <xf numFmtId="185" fontId="48" fillId="0" borderId="0" xfId="60" applyNumberFormat="1" applyFont="1" applyFill="1" applyBorder="1" applyAlignment="1">
      <alignment horizontal="right"/>
      <protection/>
    </xf>
    <xf numFmtId="185" fontId="48" fillId="0" borderId="0" xfId="60" applyNumberFormat="1" applyFont="1" applyFill="1" applyBorder="1" applyAlignment="1">
      <alignment horizontal="center" wrapText="1"/>
      <protection/>
    </xf>
    <xf numFmtId="185" fontId="19" fillId="0" borderId="0" xfId="45" applyNumberFormat="1" applyFont="1" applyFill="1" applyBorder="1" applyAlignment="1">
      <alignment horizontal="right"/>
    </xf>
    <xf numFmtId="0" fontId="19" fillId="0" borderId="0" xfId="61" applyFont="1" applyFill="1" applyAlignment="1">
      <alignment horizontal="left" vertical="center" wrapText="1"/>
      <protection/>
    </xf>
    <xf numFmtId="0" fontId="45" fillId="0" borderId="0" xfId="60" applyFont="1" applyFill="1" applyBorder="1" applyAlignment="1">
      <alignment horizontal="center" wrapText="1"/>
      <protection/>
    </xf>
    <xf numFmtId="185" fontId="45" fillId="0" borderId="0" xfId="67" applyNumberFormat="1" applyFont="1" applyFill="1" applyBorder="1" applyAlignment="1">
      <alignment vertical="center"/>
      <protection/>
    </xf>
    <xf numFmtId="185" fontId="45" fillId="0" borderId="0" xfId="60" applyNumberFormat="1" applyFont="1" applyFill="1" applyBorder="1" applyAlignment="1">
      <alignment horizontal="center" wrapText="1"/>
      <protection/>
    </xf>
    <xf numFmtId="185" fontId="45" fillId="23" borderId="10" xfId="67" applyNumberFormat="1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 horizontal="left" vertical="center"/>
      <protection/>
    </xf>
    <xf numFmtId="185" fontId="45" fillId="23" borderId="14" xfId="67" applyNumberFormat="1" applyFont="1" applyFill="1" applyBorder="1" applyAlignment="1">
      <alignment vertical="center"/>
      <protection/>
    </xf>
    <xf numFmtId="0" fontId="47" fillId="0" borderId="0" xfId="60" applyFont="1" applyFill="1" applyBorder="1" applyAlignment="1">
      <alignment horizontal="center" wrapText="1"/>
      <protection/>
    </xf>
    <xf numFmtId="187" fontId="47" fillId="0" borderId="0" xfId="45" applyFont="1" applyFill="1" applyBorder="1" applyAlignment="1">
      <alignment horizontal="right"/>
    </xf>
    <xf numFmtId="0" fontId="49" fillId="0" borderId="0" xfId="70" applyFont="1" applyFill="1" applyBorder="1" applyAlignment="1">
      <alignment horizontal="left" vertical="center"/>
      <protection/>
    </xf>
    <xf numFmtId="0" fontId="49" fillId="0" borderId="0" xfId="60" applyFont="1" applyFill="1" applyBorder="1" applyAlignment="1">
      <alignment horizontal="left" vertical="center"/>
      <protection/>
    </xf>
    <xf numFmtId="0" fontId="47" fillId="0" borderId="0" xfId="60" applyFont="1" applyFill="1" applyBorder="1" applyAlignment="1">
      <alignment horizontal="center"/>
      <protection/>
    </xf>
    <xf numFmtId="207" fontId="47" fillId="0" borderId="0" xfId="60" applyNumberFormat="1" applyFont="1" applyFill="1" applyBorder="1">
      <alignment/>
      <protection/>
    </xf>
    <xf numFmtId="0" fontId="50" fillId="0" borderId="0" xfId="60" applyFont="1" applyFill="1">
      <alignment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0" fontId="50" fillId="0" borderId="0" xfId="6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center"/>
      <protection/>
    </xf>
    <xf numFmtId="0" fontId="50" fillId="0" borderId="0" xfId="60" applyFont="1" applyFill="1" applyBorder="1" applyAlignment="1">
      <alignment horizontal="right" vertical="center" wrapText="1"/>
      <protection/>
    </xf>
    <xf numFmtId="0" fontId="50" fillId="0" borderId="0" xfId="61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42" applyNumberFormat="1" applyFont="1" applyFill="1" applyBorder="1" applyAlignment="1">
      <alignment/>
    </xf>
    <xf numFmtId="0" fontId="19" fillId="0" borderId="0" xfId="67" applyFont="1" applyFill="1" applyAlignment="1">
      <alignment horizontal="center" vertical="center"/>
      <protection/>
    </xf>
    <xf numFmtId="0" fontId="17" fillId="0" borderId="0" xfId="67" applyFont="1" applyFill="1" applyAlignment="1">
      <alignment horizontal="center" vertical="center"/>
      <protection/>
    </xf>
    <xf numFmtId="0" fontId="17" fillId="0" borderId="0" xfId="67" applyFont="1" applyFill="1" applyAlignment="1">
      <alignment vertical="center"/>
      <protection/>
    </xf>
    <xf numFmtId="0" fontId="48" fillId="0" borderId="0" xfId="0" applyFont="1" applyFill="1" applyAlignment="1">
      <alignment/>
    </xf>
    <xf numFmtId="185" fontId="4" fillId="0" borderId="0" xfId="65" applyNumberFormat="1" applyFont="1" applyFill="1" applyBorder="1" applyAlignment="1">
      <alignment/>
      <protection/>
    </xf>
    <xf numFmtId="14" fontId="15" fillId="0" borderId="0" xfId="69" applyNumberFormat="1" applyFont="1" applyFill="1" applyBorder="1" applyAlignment="1">
      <alignment horizontal="right" vertical="center" wrapText="1"/>
      <protection/>
    </xf>
    <xf numFmtId="1" fontId="4" fillId="0" borderId="0" xfId="62" applyNumberFormat="1" applyFont="1" applyFill="1" applyAlignment="1">
      <alignment horizontal="right"/>
      <protection/>
    </xf>
    <xf numFmtId="0" fontId="15" fillId="0" borderId="0" xfId="63" applyFont="1" applyFill="1" applyBorder="1" applyAlignment="1" applyProtection="1">
      <alignment/>
      <protection/>
    </xf>
    <xf numFmtId="0" fontId="9" fillId="0" borderId="0" xfId="63" applyFont="1" applyFill="1" applyBorder="1" applyAlignment="1" applyProtection="1">
      <alignment vertical="center" wrapText="1"/>
      <protection/>
    </xf>
    <xf numFmtId="0" fontId="4" fillId="0" borderId="0" xfId="63" applyFont="1" applyFill="1" applyBorder="1" applyAlignment="1" applyProtection="1">
      <alignment horizontal="center" vertical="center"/>
      <protection/>
    </xf>
    <xf numFmtId="0" fontId="10" fillId="0" borderId="0" xfId="63" applyFont="1" applyFill="1" applyBorder="1" applyAlignment="1" applyProtection="1">
      <alignment vertical="center" wrapText="1"/>
      <protection/>
    </xf>
    <xf numFmtId="0" fontId="9" fillId="0" borderId="0" xfId="63" applyFont="1" applyFill="1" applyBorder="1" applyAlignment="1" applyProtection="1">
      <alignment horizontal="center" vertical="center"/>
      <protection/>
    </xf>
    <xf numFmtId="0" fontId="11" fillId="0" borderId="0" xfId="63" applyFont="1" applyFill="1" applyBorder="1" applyAlignment="1" applyProtection="1">
      <alignment vertical="center" wrapText="1"/>
      <protection/>
    </xf>
    <xf numFmtId="0" fontId="9" fillId="0" borderId="12" xfId="63" applyFont="1" applyFill="1" applyBorder="1" applyAlignment="1" applyProtection="1">
      <alignment vertical="center" wrapText="1"/>
      <protection/>
    </xf>
    <xf numFmtId="0" fontId="10" fillId="0" borderId="0" xfId="63" applyFont="1" applyFill="1" applyBorder="1" applyAlignment="1" applyProtection="1" quotePrefix="1">
      <alignment horizontal="right" vertical="top"/>
      <protection/>
    </xf>
    <xf numFmtId="0" fontId="10" fillId="0" borderId="0" xfId="63" applyFont="1" applyFill="1" applyBorder="1" applyAlignment="1" applyProtection="1">
      <alignment vertical="top"/>
      <protection/>
    </xf>
    <xf numFmtId="0" fontId="4" fillId="0" borderId="0" xfId="63" applyFont="1" applyFill="1" applyBorder="1" applyAlignment="1" applyProtection="1">
      <alignment vertical="top"/>
      <protection/>
    </xf>
    <xf numFmtId="187" fontId="17" fillId="24" borderId="10" xfId="46" applyFont="1" applyFill="1" applyBorder="1" applyAlignment="1">
      <alignment horizontal="left" vertical="center"/>
    </xf>
    <xf numFmtId="187" fontId="17" fillId="0" borderId="10" xfId="46" applyFont="1" applyFill="1" applyBorder="1" applyAlignment="1">
      <alignment horizontal="left" vertical="center"/>
    </xf>
    <xf numFmtId="187" fontId="19" fillId="0" borderId="10" xfId="46" applyFont="1" applyFill="1" applyBorder="1" applyAlignment="1">
      <alignment horizontal="left"/>
    </xf>
    <xf numFmtId="0" fontId="17" fillId="0" borderId="0" xfId="66" applyFont="1" applyFill="1" applyBorder="1" applyAlignment="1">
      <alignment horizontal="left" vertical="center" wrapText="1"/>
      <protection/>
    </xf>
    <xf numFmtId="0" fontId="19" fillId="0" borderId="0" xfId="66" applyFont="1" applyFill="1" applyBorder="1" applyAlignment="1">
      <alignment horizontal="left"/>
      <protection/>
    </xf>
    <xf numFmtId="0" fontId="17" fillId="0" borderId="0" xfId="66" applyFont="1" applyFill="1" applyBorder="1" applyAlignment="1">
      <alignment horizontal="left" vertical="center"/>
      <protection/>
    </xf>
    <xf numFmtId="201" fontId="19" fillId="0" borderId="0" xfId="46" applyNumberFormat="1" applyFont="1" applyFill="1" applyBorder="1" applyAlignment="1">
      <alignment/>
    </xf>
    <xf numFmtId="0" fontId="19" fillId="0" borderId="0" xfId="66" applyFont="1" applyFill="1" applyBorder="1" applyAlignment="1">
      <alignment horizontal="left" wrapText="1"/>
      <protection/>
    </xf>
    <xf numFmtId="201" fontId="19" fillId="0" borderId="0" xfId="46" applyNumberFormat="1" applyFont="1" applyFill="1" applyBorder="1" applyAlignment="1">
      <alignment wrapText="1"/>
    </xf>
    <xf numFmtId="0" fontId="19" fillId="0" borderId="0" xfId="66" applyFont="1" applyFill="1" applyBorder="1" applyAlignment="1">
      <alignment horizontal="left"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14" fontId="17" fillId="0" borderId="0" xfId="46" applyNumberFormat="1" applyFont="1" applyFill="1" applyBorder="1" applyAlignment="1">
      <alignment vertical="center" wrapText="1"/>
    </xf>
    <xf numFmtId="0" fontId="51" fillId="0" borderId="0" xfId="66" applyFont="1" applyFill="1" applyBorder="1" applyAlignment="1">
      <alignment horizontal="left" vertical="center"/>
      <protection/>
    </xf>
    <xf numFmtId="0" fontId="50" fillId="0" borderId="0" xfId="66" applyFont="1" applyFill="1" applyBorder="1" applyAlignment="1">
      <alignment horizontal="left" vertical="center" wrapText="1"/>
      <protection/>
    </xf>
    <xf numFmtId="0" fontId="19" fillId="0" borderId="0" xfId="66" applyFont="1" applyFill="1" applyBorder="1" applyAlignment="1">
      <alignment horizontal="center"/>
      <protection/>
    </xf>
    <xf numFmtId="1" fontId="19" fillId="0" borderId="0" xfId="66" applyNumberFormat="1" applyFont="1" applyFill="1" applyBorder="1" applyAlignment="1">
      <alignment horizontal="right"/>
      <protection/>
    </xf>
    <xf numFmtId="201" fontId="19" fillId="0" borderId="0" xfId="46" applyNumberFormat="1" applyFont="1" applyFill="1" applyBorder="1" applyAlignment="1">
      <alignment/>
    </xf>
    <xf numFmtId="0" fontId="19" fillId="0" borderId="0" xfId="66" applyFont="1" applyFill="1" applyBorder="1">
      <alignment/>
      <protection/>
    </xf>
    <xf numFmtId="0" fontId="19" fillId="0" borderId="0" xfId="66" applyFont="1" applyFill="1" applyBorder="1" applyAlignment="1">
      <alignment horizontal="left" vertical="center" wrapText="1"/>
      <protection/>
    </xf>
    <xf numFmtId="185" fontId="17" fillId="0" borderId="13" xfId="66" applyNumberFormat="1" applyFont="1" applyFill="1" applyBorder="1" applyAlignment="1">
      <alignment horizontal="right"/>
      <protection/>
    </xf>
    <xf numFmtId="201" fontId="19" fillId="0" borderId="0" xfId="46" applyNumberFormat="1" applyFont="1" applyFill="1" applyBorder="1" applyAlignment="1">
      <alignment horizontal="right"/>
    </xf>
    <xf numFmtId="185" fontId="17" fillId="23" borderId="13" xfId="66" applyNumberFormat="1" applyFont="1" applyFill="1" applyBorder="1" applyAlignment="1">
      <alignment horizontal="right"/>
      <protection/>
    </xf>
    <xf numFmtId="201" fontId="17" fillId="0" borderId="0" xfId="46" applyNumberFormat="1" applyFont="1" applyFill="1" applyBorder="1" applyAlignment="1">
      <alignment/>
    </xf>
    <xf numFmtId="201" fontId="19" fillId="0" borderId="10" xfId="46" applyNumberFormat="1" applyFont="1" applyFill="1" applyBorder="1" applyAlignment="1">
      <alignment/>
    </xf>
    <xf numFmtId="0" fontId="17" fillId="0" borderId="0" xfId="66" applyFont="1" applyFill="1" applyBorder="1" applyAlignment="1">
      <alignment horizontal="center"/>
      <protection/>
    </xf>
    <xf numFmtId="185" fontId="17" fillId="23" borderId="12" xfId="66" applyNumberFormat="1" applyFont="1" applyFill="1" applyBorder="1" applyAlignment="1">
      <alignment horizontal="right"/>
      <protection/>
    </xf>
    <xf numFmtId="185" fontId="17" fillId="0" borderId="0" xfId="66" applyNumberFormat="1" applyFont="1" applyFill="1" applyBorder="1" applyAlignment="1">
      <alignment horizontal="center"/>
      <protection/>
    </xf>
    <xf numFmtId="185" fontId="17" fillId="0" borderId="0" xfId="46" applyNumberFormat="1" applyFont="1" applyFill="1" applyBorder="1" applyAlignment="1">
      <alignment/>
    </xf>
    <xf numFmtId="185" fontId="19" fillId="0" borderId="0" xfId="66" applyNumberFormat="1" applyFont="1" applyFill="1" applyBorder="1" applyAlignment="1">
      <alignment horizontal="center"/>
      <protection/>
    </xf>
    <xf numFmtId="185" fontId="19" fillId="0" borderId="0" xfId="46" applyNumberFormat="1" applyFont="1" applyFill="1" applyBorder="1" applyAlignment="1">
      <alignment/>
    </xf>
    <xf numFmtId="0" fontId="27" fillId="0" borderId="15" xfId="66" applyFont="1" applyBorder="1" applyAlignment="1">
      <alignment vertical="top" wrapText="1"/>
      <protection/>
    </xf>
    <xf numFmtId="204" fontId="17" fillId="0" borderId="0" xfId="46" applyNumberFormat="1" applyFont="1" applyFill="1" applyBorder="1" applyAlignment="1">
      <alignment/>
    </xf>
    <xf numFmtId="0" fontId="27" fillId="0" borderId="0" xfId="66" applyFont="1" applyAlignment="1">
      <alignment vertical="top" wrapText="1"/>
      <protection/>
    </xf>
    <xf numFmtId="0" fontId="48" fillId="0" borderId="0" xfId="66" applyFont="1" applyFill="1">
      <alignment/>
      <protection/>
    </xf>
    <xf numFmtId="0" fontId="50" fillId="0" borderId="0" xfId="66" applyFont="1" applyFill="1">
      <alignment/>
      <protection/>
    </xf>
    <xf numFmtId="14" fontId="17" fillId="0" borderId="0" xfId="60" applyNumberFormat="1" applyFont="1" applyFill="1" applyBorder="1" applyAlignment="1">
      <alignment vertical="center" wrapText="1"/>
      <protection/>
    </xf>
    <xf numFmtId="14" fontId="17" fillId="0" borderId="0" xfId="60" applyNumberFormat="1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 quotePrefix="1">
      <alignment horizontal="left" vertical="center"/>
      <protection/>
    </xf>
    <xf numFmtId="0" fontId="4" fillId="0" borderId="0" xfId="62" applyFont="1" applyFill="1" applyBorder="1" applyAlignment="1">
      <alignment horizontal="center"/>
      <protection/>
    </xf>
    <xf numFmtId="0" fontId="12" fillId="0" borderId="0" xfId="66" applyFont="1" applyFill="1">
      <alignment/>
      <protection/>
    </xf>
    <xf numFmtId="201" fontId="4" fillId="0" borderId="0" xfId="45" applyNumberFormat="1" applyFont="1" applyFill="1" applyBorder="1" applyAlignment="1">
      <alignment horizontal="left" vertical="center"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/>
      <protection/>
    </xf>
    <xf numFmtId="0" fontId="4" fillId="0" borderId="0" xfId="63" applyFont="1" applyFill="1" applyBorder="1" applyAlignment="1" applyProtection="1">
      <alignment horizontal="center"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 wrapText="1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0" fontId="9" fillId="0" borderId="0" xfId="45" applyNumberFormat="1" applyFont="1" applyFill="1" applyBorder="1" applyAlignment="1" applyProtection="1">
      <alignment vertical="center"/>
      <protection/>
    </xf>
    <xf numFmtId="2" fontId="9" fillId="0" borderId="0" xfId="45" applyNumberFormat="1" applyFont="1" applyFill="1" applyBorder="1" applyAlignment="1" applyProtection="1">
      <alignment vertical="center"/>
      <protection/>
    </xf>
    <xf numFmtId="0" fontId="4" fillId="0" borderId="0" xfId="68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center"/>
    </xf>
    <xf numFmtId="0" fontId="52" fillId="24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66" applyFont="1" applyFill="1" applyBorder="1" applyAlignment="1">
      <alignment horizontal="center" vertical="center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0" fontId="17" fillId="0" borderId="0" xfId="60" applyFont="1" applyFill="1" applyBorder="1" applyAlignment="1">
      <alignment horizontal="center" vertical="center"/>
      <protection/>
    </xf>
    <xf numFmtId="0" fontId="17" fillId="24" borderId="0" xfId="60" applyFont="1" applyFill="1" applyBorder="1" applyAlignment="1">
      <alignment horizontal="left" vertical="center" wrapText="1"/>
      <protection/>
    </xf>
    <xf numFmtId="0" fontId="46" fillId="24" borderId="0" xfId="60" applyFont="1" applyFill="1">
      <alignment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4" applyNumberFormat="1" applyFont="1" applyFill="1" applyBorder="1" applyAlignment="1" applyProtection="1">
      <alignment horizontal="right" vertical="top" wrapText="1"/>
      <protection/>
    </xf>
    <xf numFmtId="201" fontId="15" fillId="0" borderId="0" xfId="44" applyNumberFormat="1" applyFont="1" applyFill="1" applyBorder="1" applyAlignment="1">
      <alignment horizontal="right" vertical="top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MSFO 09 2011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BAL" xfId="61"/>
    <cellStyle name="Normal_Financial statements 2000 Alcomet 2" xfId="62"/>
    <cellStyle name="Normal_Financial statements_bg model 2002 2" xfId="63"/>
    <cellStyle name="Normal_FS_2004_Final_28.03.05 2" xfId="64"/>
    <cellStyle name="Normal_FS_SOPHARMA_2005 (2) 2" xfId="65"/>
    <cellStyle name="Normal_MSFO 09 2011" xfId="66"/>
    <cellStyle name="Normal_P&amp;L" xfId="67"/>
    <cellStyle name="Normal_P&amp;L_Financial statements_bg model 2002" xfId="68"/>
    <cellStyle name="Normal_Sheet2 3" xfId="69"/>
    <cellStyle name="Normal_SOPHARMA_FS_01_12_2007_predvaritelen 3" xfId="70"/>
    <cellStyle name="Normal_Vatreshno_Gr_Spravki_2004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0">
      <selection activeCell="G42" sqref="G42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144</v>
      </c>
      <c r="C1" s="25"/>
      <c r="D1" s="25"/>
      <c r="E1" s="26" t="s">
        <v>313</v>
      </c>
      <c r="F1" s="26" t="s">
        <v>233</v>
      </c>
      <c r="G1" s="25"/>
      <c r="H1" s="25"/>
      <c r="I1" s="25"/>
    </row>
    <row r="2" spans="1:9" ht="18.75">
      <c r="A2" s="299" t="s">
        <v>1</v>
      </c>
      <c r="B2" s="299"/>
      <c r="C2" s="299"/>
      <c r="D2" s="299"/>
      <c r="E2" s="299"/>
      <c r="F2" s="299"/>
      <c r="G2" s="299"/>
      <c r="H2" s="299"/>
      <c r="I2" s="299"/>
    </row>
    <row r="3" spans="1:9" ht="18.75">
      <c r="A3" s="297" t="s">
        <v>315</v>
      </c>
      <c r="B3" s="297"/>
      <c r="C3" s="297"/>
      <c r="D3" s="297"/>
      <c r="E3" s="297"/>
      <c r="F3" s="297"/>
      <c r="G3" s="297"/>
      <c r="H3" s="297"/>
      <c r="I3" s="297"/>
    </row>
    <row r="4" ht="12.75"/>
    <row r="5" spans="1:10" ht="18.75">
      <c r="A5" s="28"/>
      <c r="B5" s="28" t="s">
        <v>292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291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288</v>
      </c>
      <c r="E16" s="34"/>
      <c r="F16" s="35"/>
      <c r="G16" s="35"/>
      <c r="H16" s="36"/>
    </row>
    <row r="17" spans="2:10" ht="18.75">
      <c r="B17" s="28" t="s">
        <v>289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98" t="s">
        <v>329</v>
      </c>
      <c r="B19" s="298"/>
      <c r="C19" s="298"/>
      <c r="D19" s="298"/>
      <c r="E19" s="298"/>
      <c r="F19" s="298"/>
      <c r="G19" s="298"/>
      <c r="H19" s="298"/>
      <c r="I19" s="298"/>
      <c r="J19" s="31"/>
    </row>
    <row r="20" spans="1:10" ht="18.75">
      <c r="A20" s="297" t="s">
        <v>341</v>
      </c>
      <c r="B20" s="297"/>
      <c r="C20" s="297"/>
      <c r="D20" s="297"/>
      <c r="E20" s="297"/>
      <c r="F20" s="297"/>
      <c r="G20" s="297"/>
      <c r="H20" s="297"/>
      <c r="I20" s="297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290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146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147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235</v>
      </c>
      <c r="B41" s="28"/>
      <c r="D41" s="39"/>
      <c r="F41" s="35"/>
      <c r="G41" s="28" t="s">
        <v>314</v>
      </c>
      <c r="H41" s="41"/>
    </row>
    <row r="42" spans="1:8" ht="18.75">
      <c r="A42" s="28" t="s">
        <v>346</v>
      </c>
      <c r="B42" s="28"/>
      <c r="D42" s="39"/>
      <c r="F42" s="35"/>
      <c r="G42" s="28" t="s">
        <v>347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145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97" t="s">
        <v>342</v>
      </c>
      <c r="B50" s="297"/>
      <c r="C50" s="297"/>
      <c r="D50" s="297"/>
      <c r="E50" s="297"/>
      <c r="F50" s="297"/>
      <c r="G50" s="297"/>
      <c r="H50" s="297"/>
      <c r="I50" s="297"/>
      <c r="J50" s="297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SheetLayoutView="80" zoomScalePageLayoutView="0" workbookViewId="0" topLeftCell="A22">
      <selection activeCell="C56" sqref="C56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47" t="s">
        <v>313</v>
      </c>
      <c r="B1" s="248" t="s">
        <v>233</v>
      </c>
      <c r="C1" s="249"/>
      <c r="D1" s="249"/>
      <c r="E1" s="249"/>
      <c r="F1" s="9"/>
      <c r="G1" s="10"/>
      <c r="H1" s="11"/>
    </row>
    <row r="2" spans="1:8" s="1" customFormat="1" ht="33" customHeight="1">
      <c r="A2" s="250" t="s">
        <v>334</v>
      </c>
      <c r="B2" s="250" t="s">
        <v>287</v>
      </c>
      <c r="C2" s="251"/>
      <c r="D2" s="251"/>
      <c r="E2" s="251"/>
      <c r="F2" s="12"/>
      <c r="G2" s="12"/>
      <c r="H2" s="23" t="s">
        <v>252</v>
      </c>
    </row>
    <row r="3" spans="1:8" ht="15.75">
      <c r="A3" s="252" t="s">
        <v>343</v>
      </c>
      <c r="B3" s="252" t="s">
        <v>90</v>
      </c>
      <c r="C3" s="251"/>
      <c r="D3" s="251"/>
      <c r="E3" s="253"/>
      <c r="F3" s="12"/>
      <c r="G3" s="12"/>
      <c r="H3" s="1" t="s">
        <v>246</v>
      </c>
    </row>
    <row r="4" spans="1:7" ht="15.75">
      <c r="A4" s="252" t="s">
        <v>348</v>
      </c>
      <c r="B4" s="252"/>
      <c r="C4" s="254"/>
      <c r="D4" s="254"/>
      <c r="E4" s="255"/>
      <c r="F4" s="14"/>
      <c r="G4" s="12"/>
    </row>
    <row r="5" spans="1:7" ht="15" customHeight="1">
      <c r="A5" s="256"/>
      <c r="B5" s="256"/>
      <c r="C5" s="301" t="s">
        <v>2</v>
      </c>
      <c r="D5" s="257">
        <v>40908</v>
      </c>
      <c r="E5" s="258">
        <v>40543</v>
      </c>
      <c r="F5" s="15"/>
      <c r="G5" s="16"/>
    </row>
    <row r="6" spans="1:7" ht="15.75">
      <c r="A6" s="256"/>
      <c r="B6" s="259"/>
      <c r="C6" s="301"/>
      <c r="D6" s="82" t="s">
        <v>45</v>
      </c>
      <c r="E6" s="82" t="s">
        <v>45</v>
      </c>
      <c r="F6" s="15"/>
      <c r="G6" s="17"/>
    </row>
    <row r="7" spans="1:7" ht="15.75">
      <c r="A7" s="260"/>
      <c r="B7" s="260"/>
      <c r="C7" s="261"/>
      <c r="D7" s="261"/>
      <c r="E7" s="253"/>
      <c r="G7" s="19"/>
    </row>
    <row r="8" spans="1:5" ht="15" customHeight="1">
      <c r="A8" s="256" t="s">
        <v>3</v>
      </c>
      <c r="B8" s="256" t="s">
        <v>86</v>
      </c>
      <c r="C8" s="261"/>
      <c r="D8" s="262">
        <v>5641</v>
      </c>
      <c r="E8" s="263">
        <v>15500</v>
      </c>
    </row>
    <row r="9" spans="1:8" ht="15.75">
      <c r="A9" s="256" t="s">
        <v>285</v>
      </c>
      <c r="B9" s="256" t="s">
        <v>105</v>
      </c>
      <c r="C9" s="261"/>
      <c r="D9" s="262"/>
      <c r="E9" s="253"/>
      <c r="H9" s="20" t="s">
        <v>237</v>
      </c>
    </row>
    <row r="10" spans="1:8" ht="15.75">
      <c r="A10" s="264" t="s">
        <v>322</v>
      </c>
      <c r="B10" s="256"/>
      <c r="C10" s="261"/>
      <c r="D10" s="263">
        <v>-103</v>
      </c>
      <c r="E10" s="253">
        <v>-378</v>
      </c>
      <c r="H10" s="20"/>
    </row>
    <row r="11" spans="1:8" ht="15.75">
      <c r="A11" s="264" t="s">
        <v>321</v>
      </c>
      <c r="B11" s="256"/>
      <c r="C11" s="261"/>
      <c r="D11" s="263"/>
      <c r="E11" s="263">
        <v>-22</v>
      </c>
      <c r="H11" s="20"/>
    </row>
    <row r="12" spans="1:6" ht="31.5">
      <c r="A12" s="265" t="s">
        <v>7</v>
      </c>
      <c r="B12" s="256" t="s">
        <v>100</v>
      </c>
      <c r="C12" s="261"/>
      <c r="D12" s="263">
        <v>3323</v>
      </c>
      <c r="E12" s="263">
        <v>-948</v>
      </c>
      <c r="F12" s="18">
        <v>0</v>
      </c>
    </row>
    <row r="13" spans="1:8" ht="18" customHeight="1">
      <c r="A13" s="265" t="s">
        <v>255</v>
      </c>
      <c r="B13" s="256" t="s">
        <v>101</v>
      </c>
      <c r="C13" s="261"/>
      <c r="D13" s="263"/>
      <c r="E13" s="253"/>
      <c r="H13" s="2" t="s">
        <v>254</v>
      </c>
    </row>
    <row r="14" spans="1:5" ht="15.75">
      <c r="A14" s="256" t="s">
        <v>256</v>
      </c>
      <c r="B14" s="256" t="s">
        <v>102</v>
      </c>
      <c r="C14" s="261"/>
      <c r="D14" s="263">
        <v>-809.3</v>
      </c>
      <c r="E14" s="263">
        <v>-5271</v>
      </c>
    </row>
    <row r="15" spans="1:5" ht="15.75">
      <c r="A15" s="256" t="s">
        <v>8</v>
      </c>
      <c r="B15" s="256" t="s">
        <v>107</v>
      </c>
      <c r="C15" s="261"/>
      <c r="D15" s="263">
        <v>-3013</v>
      </c>
      <c r="E15" s="263">
        <v>-4559</v>
      </c>
    </row>
    <row r="16" spans="1:5" ht="15.75">
      <c r="A16" s="256" t="s">
        <v>9</v>
      </c>
      <c r="B16" s="256" t="s">
        <v>106</v>
      </c>
      <c r="C16" s="261"/>
      <c r="D16" s="263">
        <v>-915</v>
      </c>
      <c r="E16" s="263">
        <v>-1850</v>
      </c>
    </row>
    <row r="17" spans="1:5" ht="15.75">
      <c r="A17" s="256" t="s">
        <v>10</v>
      </c>
      <c r="B17" s="256" t="s">
        <v>103</v>
      </c>
      <c r="C17" s="261"/>
      <c r="D17" s="263">
        <v>-806.9</v>
      </c>
      <c r="E17" s="263">
        <v>-1035</v>
      </c>
    </row>
    <row r="18" spans="1:8" ht="15.75">
      <c r="A18" s="256" t="s">
        <v>236</v>
      </c>
      <c r="B18" s="256" t="s">
        <v>104</v>
      </c>
      <c r="C18" s="261"/>
      <c r="D18" s="263">
        <v>-2693</v>
      </c>
      <c r="E18" s="263">
        <v>-142</v>
      </c>
      <c r="H18" s="20" t="s">
        <v>237</v>
      </c>
    </row>
    <row r="19" spans="1:8" ht="30">
      <c r="A19" s="250" t="s">
        <v>201</v>
      </c>
      <c r="B19" s="250" t="s">
        <v>87</v>
      </c>
      <c r="C19" s="261"/>
      <c r="D19" s="266">
        <f>SUM(D8:D18)</f>
        <v>623.7999999999997</v>
      </c>
      <c r="E19" s="266">
        <f>SUM(E8:E18)</f>
        <v>1295</v>
      </c>
      <c r="F19" s="2"/>
      <c r="H19" s="20" t="s">
        <v>310</v>
      </c>
    </row>
    <row r="20" spans="1:8" ht="15.75">
      <c r="A20" s="264"/>
      <c r="B20" s="264"/>
      <c r="C20" s="261"/>
      <c r="D20" s="261"/>
      <c r="E20" s="253"/>
      <c r="F20" s="2"/>
      <c r="H20" s="20"/>
    </row>
    <row r="21" spans="1:6" ht="15.75">
      <c r="A21" s="265" t="s">
        <v>238</v>
      </c>
      <c r="B21" s="265" t="s">
        <v>281</v>
      </c>
      <c r="C21" s="261"/>
      <c r="D21" s="262">
        <v>103</v>
      </c>
      <c r="E21" s="263">
        <v>63</v>
      </c>
      <c r="F21" s="19"/>
    </row>
    <row r="22" spans="1:5" ht="17.25" customHeight="1">
      <c r="A22" s="265" t="s">
        <v>239</v>
      </c>
      <c r="B22" s="265" t="s">
        <v>282</v>
      </c>
      <c r="C22" s="261"/>
      <c r="D22" s="267">
        <v>-564</v>
      </c>
      <c r="E22" s="263">
        <v>-992</v>
      </c>
    </row>
    <row r="23" spans="1:8" ht="15.75">
      <c r="A23" s="250" t="s">
        <v>204</v>
      </c>
      <c r="B23" s="250" t="s">
        <v>202</v>
      </c>
      <c r="C23" s="261"/>
      <c r="D23" s="268">
        <f>SUM(D21:D22)</f>
        <v>-461</v>
      </c>
      <c r="E23" s="268">
        <f>SUM(E21:E22)</f>
        <v>-929</v>
      </c>
      <c r="H23" s="300"/>
    </row>
    <row r="24" spans="1:8" ht="15.75">
      <c r="A24" s="250"/>
      <c r="B24" s="250"/>
      <c r="C24" s="261"/>
      <c r="D24" s="261"/>
      <c r="E24" s="269"/>
      <c r="H24" s="300"/>
    </row>
    <row r="25" spans="1:8" ht="18.75" customHeight="1">
      <c r="A25" s="256" t="s">
        <v>5</v>
      </c>
      <c r="B25" s="256" t="s">
        <v>88</v>
      </c>
      <c r="C25" s="261"/>
      <c r="D25" s="261"/>
      <c r="E25" s="253"/>
      <c r="F25" s="19"/>
      <c r="H25" s="20"/>
    </row>
    <row r="26" spans="1:8" ht="15.75">
      <c r="A26" s="264"/>
      <c r="B26" s="264"/>
      <c r="C26" s="261"/>
      <c r="D26" s="261"/>
      <c r="E26" s="253"/>
      <c r="H26" s="20"/>
    </row>
    <row r="27" spans="1:8" ht="15.75">
      <c r="A27" s="250" t="s">
        <v>247</v>
      </c>
      <c r="B27" s="250" t="s">
        <v>228</v>
      </c>
      <c r="C27" s="261"/>
      <c r="D27" s="268">
        <f>D19+D23</f>
        <v>162.79999999999973</v>
      </c>
      <c r="E27" s="268">
        <f>E19+E23</f>
        <v>366</v>
      </c>
      <c r="H27" s="20" t="s">
        <v>253</v>
      </c>
    </row>
    <row r="28" spans="1:5" ht="15.75">
      <c r="A28" s="256" t="s">
        <v>248</v>
      </c>
      <c r="B28" s="256" t="s">
        <v>229</v>
      </c>
      <c r="C28" s="261"/>
      <c r="D28" s="270">
        <v>-160</v>
      </c>
      <c r="E28" s="253">
        <v>-37</v>
      </c>
    </row>
    <row r="29" spans="1:6" ht="15.75">
      <c r="A29" s="250" t="s">
        <v>6</v>
      </c>
      <c r="B29" s="250" t="s">
        <v>89</v>
      </c>
      <c r="C29" s="261"/>
      <c r="D29" s="268">
        <f>D27+D28</f>
        <v>2.799999999999727</v>
      </c>
      <c r="E29" s="268">
        <f>E27+E28</f>
        <v>329</v>
      </c>
      <c r="F29" s="19"/>
    </row>
    <row r="30" spans="1:5" ht="15.75">
      <c r="A30" s="256" t="s">
        <v>240</v>
      </c>
      <c r="B30" s="265" t="s">
        <v>230</v>
      </c>
      <c r="C30" s="261"/>
      <c r="D30" s="261"/>
      <c r="E30" s="253"/>
    </row>
    <row r="31" spans="1:8" ht="16.5" thickBot="1">
      <c r="A31" s="252" t="s">
        <v>226</v>
      </c>
      <c r="B31" s="252" t="s">
        <v>227</v>
      </c>
      <c r="C31" s="271"/>
      <c r="D31" s="272">
        <f>D29+D30</f>
        <v>2.799999999999727</v>
      </c>
      <c r="E31" s="272">
        <f>E29+E30</f>
        <v>329</v>
      </c>
      <c r="F31" s="19"/>
      <c r="G31" s="19"/>
      <c r="H31" s="20" t="s">
        <v>241</v>
      </c>
    </row>
    <row r="32" spans="1:8" ht="16.5" thickTop="1">
      <c r="A32" s="252"/>
      <c r="B32" s="252"/>
      <c r="C32" s="271"/>
      <c r="D32" s="271"/>
      <c r="E32" s="269"/>
      <c r="G32" s="19"/>
      <c r="H32" s="1"/>
    </row>
    <row r="33" spans="1:7" ht="15.75">
      <c r="A33" s="252" t="s">
        <v>335</v>
      </c>
      <c r="B33" s="252" t="s">
        <v>91</v>
      </c>
      <c r="C33" s="271"/>
      <c r="D33" s="273"/>
      <c r="E33" s="274"/>
      <c r="F33" s="21"/>
      <c r="G33" s="19"/>
    </row>
    <row r="34" spans="1:7" ht="15.75" customHeight="1">
      <c r="A34" s="265" t="s">
        <v>11</v>
      </c>
      <c r="B34" s="265" t="s">
        <v>92</v>
      </c>
      <c r="C34" s="261"/>
      <c r="D34" s="275"/>
      <c r="E34" s="276"/>
      <c r="F34" s="19"/>
      <c r="G34" s="19"/>
    </row>
    <row r="35" spans="1:8" ht="18.75" customHeight="1">
      <c r="A35" s="265" t="s">
        <v>203</v>
      </c>
      <c r="B35" s="265" t="s">
        <v>93</v>
      </c>
      <c r="C35" s="261"/>
      <c r="D35" s="275"/>
      <c r="E35" s="276"/>
      <c r="F35" s="21"/>
      <c r="G35" s="19"/>
      <c r="H35" s="2" t="s">
        <v>251</v>
      </c>
    </row>
    <row r="36" spans="1:8" ht="24" customHeight="1">
      <c r="A36" s="265" t="s">
        <v>280</v>
      </c>
      <c r="B36" s="265" t="s">
        <v>283</v>
      </c>
      <c r="C36" s="261"/>
      <c r="D36" s="275"/>
      <c r="E36" s="276"/>
      <c r="F36" s="22"/>
      <c r="H36" s="2" t="s">
        <v>304</v>
      </c>
    </row>
    <row r="37" spans="1:6" ht="31.5">
      <c r="A37" s="265" t="s">
        <v>242</v>
      </c>
      <c r="B37" s="265" t="s">
        <v>94</v>
      </c>
      <c r="C37" s="261"/>
      <c r="D37" s="275"/>
      <c r="E37" s="276"/>
      <c r="F37" s="22"/>
    </row>
    <row r="38" spans="1:6" ht="31.5">
      <c r="A38" s="265" t="s">
        <v>243</v>
      </c>
      <c r="B38" s="265" t="s">
        <v>95</v>
      </c>
      <c r="C38" s="261"/>
      <c r="D38" s="275"/>
      <c r="E38" s="276"/>
      <c r="F38" s="22"/>
    </row>
    <row r="39" spans="1:8" ht="32.25" customHeight="1">
      <c r="A39" s="265" t="s">
        <v>336</v>
      </c>
      <c r="B39" s="265" t="s">
        <v>96</v>
      </c>
      <c r="C39" s="261"/>
      <c r="D39" s="275"/>
      <c r="E39" s="276"/>
      <c r="F39" s="22"/>
      <c r="H39" s="2" t="s">
        <v>245</v>
      </c>
    </row>
    <row r="40" spans="1:8" ht="31.5">
      <c r="A40" s="265" t="s">
        <v>337</v>
      </c>
      <c r="B40" s="265" t="s">
        <v>97</v>
      </c>
      <c r="C40" s="261"/>
      <c r="D40" s="275"/>
      <c r="E40" s="276"/>
      <c r="F40" s="22"/>
      <c r="H40" s="2" t="s">
        <v>244</v>
      </c>
    </row>
    <row r="41" spans="1:6" ht="31.5">
      <c r="A41" s="250" t="s">
        <v>338</v>
      </c>
      <c r="B41" s="252" t="s">
        <v>98</v>
      </c>
      <c r="C41" s="261"/>
      <c r="D41" s="268">
        <v>0</v>
      </c>
      <c r="E41" s="268">
        <v>0</v>
      </c>
      <c r="F41" s="22"/>
    </row>
    <row r="42" spans="1:6" ht="15.75">
      <c r="A42" s="252"/>
      <c r="B42" s="252"/>
      <c r="C42" s="261"/>
      <c r="D42" s="275"/>
      <c r="E42" s="274"/>
      <c r="F42" s="22"/>
    </row>
    <row r="43" spans="1:5" ht="29.25" customHeight="1" thickBot="1">
      <c r="A43" s="250" t="s">
        <v>303</v>
      </c>
      <c r="B43" s="252" t="s">
        <v>99</v>
      </c>
      <c r="C43" s="261"/>
      <c r="D43" s="272">
        <f>D31+D41</f>
        <v>2.799999999999727</v>
      </c>
      <c r="E43" s="272">
        <f>E31+E41</f>
        <v>329</v>
      </c>
    </row>
    <row r="44" spans="1:6" ht="16.5" thickTop="1">
      <c r="A44" s="252"/>
      <c r="B44" s="252"/>
      <c r="C44" s="261"/>
      <c r="D44" s="275"/>
      <c r="E44" s="274"/>
      <c r="F44" s="22"/>
    </row>
    <row r="45" spans="1:6" ht="16.5" thickBot="1">
      <c r="A45" s="252"/>
      <c r="B45" s="252"/>
      <c r="C45" s="261"/>
      <c r="D45" s="275"/>
      <c r="E45" s="274"/>
      <c r="F45" s="21"/>
    </row>
    <row r="46" spans="1:6" ht="15.75">
      <c r="A46" s="277" t="s">
        <v>318</v>
      </c>
      <c r="B46" s="230">
        <v>23</v>
      </c>
      <c r="C46" s="264"/>
      <c r="D46" s="231">
        <v>0.03</v>
      </c>
      <c r="E46" s="278">
        <v>3.78</v>
      </c>
      <c r="F46" s="21"/>
    </row>
    <row r="47" spans="1:6" ht="15.75">
      <c r="A47" s="279" t="s">
        <v>319</v>
      </c>
      <c r="B47" s="230"/>
      <c r="C47" s="264"/>
      <c r="D47" s="231">
        <v>0.03</v>
      </c>
      <c r="E47" s="278">
        <v>3.78</v>
      </c>
      <c r="F47" s="21"/>
    </row>
    <row r="48" spans="1:8" ht="14.25" customHeight="1">
      <c r="A48" s="232"/>
      <c r="B48" s="230"/>
      <c r="C48" s="264"/>
      <c r="D48" s="231"/>
      <c r="E48" s="274"/>
      <c r="F48" s="21"/>
      <c r="H48" s="2" t="s">
        <v>250</v>
      </c>
    </row>
    <row r="49" spans="1:6" ht="14.25" customHeight="1">
      <c r="A49" s="280"/>
      <c r="B49" s="280"/>
      <c r="C49" s="261"/>
      <c r="D49" s="275"/>
      <c r="E49" s="276"/>
      <c r="F49" s="21"/>
    </row>
    <row r="50" spans="1:6" ht="14.25" customHeight="1">
      <c r="A50" s="281" t="s">
        <v>327</v>
      </c>
      <c r="B50" s="281"/>
      <c r="C50" s="271"/>
      <c r="D50" s="271"/>
      <c r="E50" s="253"/>
      <c r="F50" s="21"/>
    </row>
    <row r="51" spans="1:6" ht="14.25" customHeight="1">
      <c r="A51" s="281"/>
      <c r="B51" s="281" t="s">
        <v>299</v>
      </c>
      <c r="C51" s="271"/>
      <c r="D51" s="271"/>
      <c r="E51" s="253"/>
      <c r="F51" s="22"/>
    </row>
    <row r="52" spans="1:5" ht="14.25" customHeight="1">
      <c r="A52" s="260" t="s">
        <v>316</v>
      </c>
      <c r="B52" s="260" t="s">
        <v>286</v>
      </c>
      <c r="C52" s="271"/>
      <c r="D52" s="271"/>
      <c r="E52" s="253"/>
    </row>
    <row r="53" spans="1:5" ht="14.25" customHeight="1">
      <c r="A53" s="281" t="s">
        <v>349</v>
      </c>
      <c r="B53" s="264"/>
      <c r="C53" s="271"/>
      <c r="D53" s="271"/>
      <c r="E53" s="253"/>
    </row>
    <row r="54" spans="1:5" ht="14.25" customHeight="1">
      <c r="A54" s="264"/>
      <c r="B54" s="264"/>
      <c r="C54" s="261"/>
      <c r="D54" s="261"/>
      <c r="E54" s="253"/>
    </row>
    <row r="55" spans="1:5" ht="14.25" customHeight="1">
      <c r="A55" s="226" t="s">
        <v>317</v>
      </c>
      <c r="B55" s="226" t="s">
        <v>148</v>
      </c>
      <c r="C55" s="261"/>
      <c r="D55" s="261"/>
      <c r="E55" s="253"/>
    </row>
    <row r="56" spans="1:5" ht="15.75">
      <c r="A56" s="281" t="s">
        <v>350</v>
      </c>
      <c r="B56" s="264"/>
      <c r="C56" s="261"/>
      <c r="D56" s="261"/>
      <c r="E56" s="253"/>
    </row>
    <row r="57" spans="1:5" ht="15.75">
      <c r="A57" s="233"/>
      <c r="B57" s="227"/>
      <c r="C57" s="228"/>
      <c r="D57" s="228"/>
      <c r="E57" s="229"/>
    </row>
    <row r="58" spans="1:5" ht="15.75">
      <c r="A58" s="227"/>
      <c r="B58" s="227"/>
      <c r="C58" s="228"/>
      <c r="D58" s="228"/>
      <c r="E58" s="229"/>
    </row>
  </sheetData>
  <sheetProtection/>
  <mergeCells count="2">
    <mergeCell ref="H23:H24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7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38">
      <selection activeCell="F59" sqref="F59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65" t="s">
        <v>313</v>
      </c>
      <c r="B1" s="166" t="s">
        <v>233</v>
      </c>
      <c r="C1" s="167"/>
      <c r="D1" s="167"/>
      <c r="E1" s="167"/>
      <c r="F1" s="167"/>
      <c r="G1" s="168"/>
      <c r="I1" s="164" t="s">
        <v>252</v>
      </c>
    </row>
    <row r="2" spans="1:9" ht="15.75">
      <c r="A2" s="169" t="s">
        <v>311</v>
      </c>
      <c r="B2" s="170" t="s">
        <v>143</v>
      </c>
      <c r="C2" s="171"/>
      <c r="D2" s="172"/>
      <c r="E2" s="171"/>
      <c r="F2" s="171"/>
      <c r="G2" s="169"/>
      <c r="I2" s="52" t="s">
        <v>257</v>
      </c>
    </row>
    <row r="3" spans="1:9" ht="15.75">
      <c r="A3" s="169" t="s">
        <v>343</v>
      </c>
      <c r="B3" s="170" t="s">
        <v>108</v>
      </c>
      <c r="C3" s="173"/>
      <c r="D3" s="173"/>
      <c r="E3" s="173"/>
      <c r="F3" s="173"/>
      <c r="G3" s="174"/>
      <c r="I3" s="53" t="s">
        <v>258</v>
      </c>
    </row>
    <row r="4" spans="1:7" ht="29.25" customHeight="1">
      <c r="A4" s="175" t="s">
        <v>348</v>
      </c>
      <c r="B4" s="175"/>
      <c r="C4" s="176"/>
      <c r="D4" s="303" t="s">
        <v>2</v>
      </c>
      <c r="E4" s="282">
        <v>40908</v>
      </c>
      <c r="F4" s="283"/>
      <c r="G4" s="282">
        <v>40543</v>
      </c>
    </row>
    <row r="5" spans="1:7" ht="14.25" customHeight="1">
      <c r="A5" s="172"/>
      <c r="B5" s="170"/>
      <c r="C5" s="176"/>
      <c r="D5" s="303"/>
      <c r="E5" s="82" t="s">
        <v>45</v>
      </c>
      <c r="F5" s="283"/>
      <c r="G5" s="82" t="s">
        <v>45</v>
      </c>
    </row>
    <row r="6" spans="1:7" s="54" customFormat="1" ht="15.75">
      <c r="A6" s="177" t="s">
        <v>12</v>
      </c>
      <c r="B6" s="177" t="s">
        <v>206</v>
      </c>
      <c r="C6" s="178"/>
      <c r="D6" s="178"/>
      <c r="E6" s="178"/>
      <c r="F6" s="178"/>
      <c r="G6" s="178"/>
    </row>
    <row r="7" spans="1:7" s="54" customFormat="1" ht="15.75">
      <c r="A7" s="177" t="s">
        <v>13</v>
      </c>
      <c r="B7" s="177" t="s">
        <v>109</v>
      </c>
      <c r="C7" s="179"/>
      <c r="D7" s="179"/>
      <c r="E7" s="179"/>
      <c r="F7" s="179"/>
      <c r="G7" s="180"/>
    </row>
    <row r="8" spans="1:9" s="54" customFormat="1" ht="15.75">
      <c r="A8" s="181" t="s">
        <v>14</v>
      </c>
      <c r="B8" s="181" t="s">
        <v>110</v>
      </c>
      <c r="C8" s="182"/>
      <c r="D8" s="182"/>
      <c r="E8" s="183">
        <v>5083</v>
      </c>
      <c r="F8" s="184"/>
      <c r="G8" s="183">
        <v>6285</v>
      </c>
      <c r="I8" s="56"/>
    </row>
    <row r="9" spans="1:9" s="54" customFormat="1" ht="15.75">
      <c r="A9" s="181" t="s">
        <v>262</v>
      </c>
      <c r="B9" s="181" t="s">
        <v>293</v>
      </c>
      <c r="C9" s="182"/>
      <c r="D9" s="182"/>
      <c r="E9" s="183"/>
      <c r="F9" s="184"/>
      <c r="G9" s="183"/>
      <c r="I9" s="56" t="s">
        <v>263</v>
      </c>
    </row>
    <row r="10" spans="1:9" s="54" customFormat="1" ht="15.75">
      <c r="A10" s="185" t="s">
        <v>15</v>
      </c>
      <c r="B10" s="185" t="s">
        <v>111</v>
      </c>
      <c r="C10" s="182"/>
      <c r="D10" s="182"/>
      <c r="E10" s="183">
        <v>11</v>
      </c>
      <c r="F10" s="184"/>
      <c r="G10" s="183">
        <v>10</v>
      </c>
      <c r="I10" s="56"/>
    </row>
    <row r="11" spans="1:9" s="54" customFormat="1" ht="15.75">
      <c r="A11" s="181" t="s">
        <v>16</v>
      </c>
      <c r="B11" s="181" t="s">
        <v>112</v>
      </c>
      <c r="C11" s="182"/>
      <c r="D11" s="182"/>
      <c r="E11" s="183"/>
      <c r="F11" s="184"/>
      <c r="G11" s="183"/>
      <c r="I11" s="56"/>
    </row>
    <row r="12" spans="1:9" s="54" customFormat="1" ht="15.75">
      <c r="A12" s="185" t="s">
        <v>17</v>
      </c>
      <c r="B12" s="185" t="s">
        <v>113</v>
      </c>
      <c r="C12" s="182"/>
      <c r="D12" s="182"/>
      <c r="E12" s="183">
        <v>7.1</v>
      </c>
      <c r="F12" s="184"/>
      <c r="G12" s="183">
        <v>462</v>
      </c>
      <c r="I12" s="56" t="s">
        <v>259</v>
      </c>
    </row>
    <row r="13" spans="1:9" s="54" customFormat="1" ht="30">
      <c r="A13" s="185" t="s">
        <v>260</v>
      </c>
      <c r="B13" s="185" t="s">
        <v>207</v>
      </c>
      <c r="C13" s="182"/>
      <c r="D13" s="182"/>
      <c r="E13" s="183"/>
      <c r="F13" s="184"/>
      <c r="G13" s="183"/>
      <c r="I13" s="57" t="s">
        <v>264</v>
      </c>
    </row>
    <row r="14" spans="1:9" s="54" customFormat="1" ht="34.5" customHeight="1">
      <c r="A14" s="186" t="s">
        <v>261</v>
      </c>
      <c r="B14" s="186" t="s">
        <v>115</v>
      </c>
      <c r="C14" s="182"/>
      <c r="D14" s="182"/>
      <c r="E14" s="183">
        <v>483</v>
      </c>
      <c r="F14" s="184"/>
      <c r="G14" s="183">
        <v>480</v>
      </c>
      <c r="I14" s="57" t="s">
        <v>264</v>
      </c>
    </row>
    <row r="15" spans="1:9" s="54" customFormat="1" ht="15.75">
      <c r="A15" s="186" t="s">
        <v>205</v>
      </c>
      <c r="B15" s="186" t="s">
        <v>208</v>
      </c>
      <c r="C15" s="182"/>
      <c r="D15" s="182"/>
      <c r="E15" s="183"/>
      <c r="F15" s="184"/>
      <c r="G15" s="183">
        <v>51</v>
      </c>
      <c r="I15" s="56"/>
    </row>
    <row r="16" spans="1:9" s="54" customFormat="1" ht="15.75">
      <c r="A16" s="185" t="s">
        <v>18</v>
      </c>
      <c r="B16" s="185" t="s">
        <v>114</v>
      </c>
      <c r="C16" s="182"/>
      <c r="D16" s="182"/>
      <c r="E16" s="187">
        <v>347</v>
      </c>
      <c r="F16" s="184"/>
      <c r="G16" s="187"/>
      <c r="I16" s="56"/>
    </row>
    <row r="17" spans="1:7" s="54" customFormat="1" ht="14.25" customHeight="1">
      <c r="A17" s="177"/>
      <c r="B17" s="177"/>
      <c r="C17" s="179"/>
      <c r="D17" s="179"/>
      <c r="E17" s="188">
        <f>SUM(E8:E16)</f>
        <v>5931.1</v>
      </c>
      <c r="F17" s="189"/>
      <c r="G17" s="188">
        <f>SUM(G8:G16)</f>
        <v>7288</v>
      </c>
    </row>
    <row r="18" spans="1:7" s="54" customFormat="1" ht="14.25" customHeight="1">
      <c r="A18" s="177"/>
      <c r="B18" s="177"/>
      <c r="C18" s="179"/>
      <c r="D18" s="179"/>
      <c r="E18" s="190"/>
      <c r="F18" s="189"/>
      <c r="G18" s="190"/>
    </row>
    <row r="19" spans="1:7" s="54" customFormat="1" ht="15.75">
      <c r="A19" s="177" t="s">
        <v>19</v>
      </c>
      <c r="B19" s="177" t="s">
        <v>116</v>
      </c>
      <c r="C19" s="179"/>
      <c r="D19" s="179"/>
      <c r="E19" s="183"/>
      <c r="F19" s="189"/>
      <c r="G19" s="183"/>
    </row>
    <row r="20" spans="1:7" s="54" customFormat="1" ht="15.75">
      <c r="A20" s="181" t="s">
        <v>20</v>
      </c>
      <c r="B20" s="181" t="s">
        <v>117</v>
      </c>
      <c r="C20" s="182"/>
      <c r="D20" s="182"/>
      <c r="E20" s="191">
        <v>1590</v>
      </c>
      <c r="F20" s="184"/>
      <c r="G20" s="183">
        <v>1675</v>
      </c>
    </row>
    <row r="21" spans="1:9" s="54" customFormat="1" ht="30">
      <c r="A21" s="181" t="s">
        <v>21</v>
      </c>
      <c r="B21" s="185" t="s">
        <v>118</v>
      </c>
      <c r="C21" s="182"/>
      <c r="D21" s="182"/>
      <c r="E21" s="191">
        <v>1016</v>
      </c>
      <c r="F21" s="184"/>
      <c r="G21" s="183">
        <v>1175</v>
      </c>
      <c r="H21" s="56"/>
      <c r="I21" s="57" t="s">
        <v>264</v>
      </c>
    </row>
    <row r="22" spans="1:9" s="54" customFormat="1" ht="30">
      <c r="A22" s="181" t="s">
        <v>22</v>
      </c>
      <c r="B22" s="185" t="s">
        <v>119</v>
      </c>
      <c r="C22" s="182"/>
      <c r="D22" s="182"/>
      <c r="E22" s="183">
        <v>4418</v>
      </c>
      <c r="F22" s="184"/>
      <c r="G22" s="183">
        <v>6950</v>
      </c>
      <c r="I22" s="58" t="s">
        <v>269</v>
      </c>
    </row>
    <row r="23" spans="1:7" s="54" customFormat="1" ht="15.75">
      <c r="A23" s="192" t="s">
        <v>23</v>
      </c>
      <c r="B23" s="185" t="s">
        <v>120</v>
      </c>
      <c r="C23" s="182"/>
      <c r="D23" s="182"/>
      <c r="E23" s="183">
        <v>1816</v>
      </c>
      <c r="F23" s="184"/>
      <c r="G23" s="183">
        <v>2537</v>
      </c>
    </row>
    <row r="24" spans="1:7" s="54" customFormat="1" ht="15.75">
      <c r="A24" s="181" t="s">
        <v>24</v>
      </c>
      <c r="B24" s="181" t="s">
        <v>121</v>
      </c>
      <c r="C24" s="182"/>
      <c r="D24" s="182"/>
      <c r="E24" s="183">
        <v>173.6</v>
      </c>
      <c r="F24" s="184"/>
      <c r="G24" s="183">
        <v>777</v>
      </c>
    </row>
    <row r="25" spans="1:7" s="54" customFormat="1" ht="15.75">
      <c r="A25" s="181" t="s">
        <v>332</v>
      </c>
      <c r="B25" s="181"/>
      <c r="C25" s="182"/>
      <c r="D25" s="182"/>
      <c r="E25" s="183">
        <v>4738</v>
      </c>
      <c r="F25" s="184"/>
      <c r="G25" s="183">
        <v>1415</v>
      </c>
    </row>
    <row r="26" spans="1:7" s="54" customFormat="1" ht="15.75">
      <c r="A26" s="181" t="s">
        <v>308</v>
      </c>
      <c r="B26" s="181"/>
      <c r="C26" s="182"/>
      <c r="D26" s="182"/>
      <c r="E26" s="183"/>
      <c r="F26" s="184"/>
      <c r="G26" s="183">
        <v>68</v>
      </c>
    </row>
    <row r="27" spans="1:7" s="54" customFormat="1" ht="15.75">
      <c r="A27" s="177"/>
      <c r="B27" s="177"/>
      <c r="C27" s="179"/>
      <c r="D27" s="179"/>
      <c r="E27" s="188">
        <f>SUM(E20:E26)</f>
        <v>13751.6</v>
      </c>
      <c r="F27" s="188">
        <v>0</v>
      </c>
      <c r="G27" s="188">
        <f>SUM(G20:G26)</f>
        <v>14597</v>
      </c>
    </row>
    <row r="28" spans="1:7" s="54" customFormat="1" ht="15.75">
      <c r="A28" s="177"/>
      <c r="B28" s="177"/>
      <c r="C28" s="179"/>
      <c r="D28" s="179"/>
      <c r="E28" s="190"/>
      <c r="F28" s="189"/>
      <c r="G28" s="190"/>
    </row>
    <row r="29" spans="1:7" s="54" customFormat="1" ht="16.5" thickBot="1">
      <c r="A29" s="177" t="s">
        <v>25</v>
      </c>
      <c r="B29" s="193" t="s">
        <v>122</v>
      </c>
      <c r="C29" s="179"/>
      <c r="D29" s="179"/>
      <c r="E29" s="194">
        <f>E17+E27</f>
        <v>19682.7</v>
      </c>
      <c r="F29" s="189"/>
      <c r="G29" s="194">
        <f>G17+G27</f>
        <v>21885</v>
      </c>
    </row>
    <row r="30" spans="1:7" s="54" customFormat="1" ht="16.5" thickTop="1">
      <c r="A30" s="181"/>
      <c r="B30" s="181"/>
      <c r="C30" s="182"/>
      <c r="D30" s="182"/>
      <c r="E30" s="183"/>
      <c r="F30" s="184"/>
      <c r="G30" s="183"/>
    </row>
    <row r="31" spans="1:7" s="54" customFormat="1" ht="15.75">
      <c r="A31" s="177" t="s">
        <v>26</v>
      </c>
      <c r="B31" s="195" t="s">
        <v>123</v>
      </c>
      <c r="C31" s="178"/>
      <c r="D31" s="178"/>
      <c r="E31" s="196"/>
      <c r="F31" s="197"/>
      <c r="G31" s="196"/>
    </row>
    <row r="32" spans="1:7" s="54" customFormat="1" ht="15.75">
      <c r="A32" s="177" t="s">
        <v>27</v>
      </c>
      <c r="B32" s="177" t="s">
        <v>124</v>
      </c>
      <c r="C32" s="178"/>
      <c r="D32" s="178"/>
      <c r="E32" s="196"/>
      <c r="F32" s="197"/>
      <c r="G32" s="196"/>
    </row>
    <row r="33" spans="1:9" s="54" customFormat="1" ht="31.5">
      <c r="A33" s="198" t="s">
        <v>266</v>
      </c>
      <c r="B33" s="198" t="s">
        <v>294</v>
      </c>
      <c r="C33" s="199"/>
      <c r="D33" s="199"/>
      <c r="E33" s="196"/>
      <c r="F33" s="197"/>
      <c r="G33" s="196"/>
      <c r="I33" s="54" t="s">
        <v>253</v>
      </c>
    </row>
    <row r="34" spans="1:7" s="54" customFormat="1" ht="15.75">
      <c r="A34" s="181" t="s">
        <v>305</v>
      </c>
      <c r="B34" s="185" t="s">
        <v>295</v>
      </c>
      <c r="C34" s="182"/>
      <c r="D34" s="182"/>
      <c r="E34" s="183">
        <v>87.8</v>
      </c>
      <c r="F34" s="184"/>
      <c r="G34" s="183">
        <v>88</v>
      </c>
    </row>
    <row r="35" spans="1:7" s="54" customFormat="1" ht="15.75">
      <c r="A35" s="181" t="s">
        <v>29</v>
      </c>
      <c r="B35" s="185" t="s">
        <v>127</v>
      </c>
      <c r="C35" s="182"/>
      <c r="D35" s="182"/>
      <c r="E35" s="183">
        <v>36</v>
      </c>
      <c r="F35" s="184"/>
      <c r="G35" s="183">
        <v>888</v>
      </c>
    </row>
    <row r="36" spans="1:9" s="54" customFormat="1" ht="17.25" customHeight="1">
      <c r="A36" s="181" t="s">
        <v>28</v>
      </c>
      <c r="B36" s="185" t="s">
        <v>126</v>
      </c>
      <c r="C36" s="182"/>
      <c r="D36" s="182"/>
      <c r="E36" s="183">
        <v>4514</v>
      </c>
      <c r="F36" s="184"/>
      <c r="G36" s="183">
        <v>4514</v>
      </c>
      <c r="I36" s="59" t="s">
        <v>265</v>
      </c>
    </row>
    <row r="37" spans="1:9" s="54" customFormat="1" ht="15.75">
      <c r="A37" s="181" t="s">
        <v>249</v>
      </c>
      <c r="B37" s="185" t="s">
        <v>284</v>
      </c>
      <c r="C37" s="182"/>
      <c r="D37" s="182"/>
      <c r="E37" s="183"/>
      <c r="F37" s="184"/>
      <c r="G37" s="183"/>
      <c r="I37" s="59" t="s">
        <v>253</v>
      </c>
    </row>
    <row r="38" spans="1:7" s="54" customFormat="1" ht="15.75">
      <c r="A38" s="177" t="s">
        <v>85</v>
      </c>
      <c r="B38" s="193" t="s">
        <v>128</v>
      </c>
      <c r="C38" s="179"/>
      <c r="D38" s="182"/>
      <c r="E38" s="188">
        <f>SUM(E34:E37)</f>
        <v>4637.8</v>
      </c>
      <c r="F38" s="189"/>
      <c r="G38" s="188">
        <f>SUM(G34:G37)</f>
        <v>5490</v>
      </c>
    </row>
    <row r="39" spans="1:7" s="54" customFormat="1" ht="15.75">
      <c r="A39" s="177"/>
      <c r="B39" s="177"/>
      <c r="C39" s="179"/>
      <c r="D39" s="182"/>
      <c r="E39" s="200"/>
      <c r="F39" s="184"/>
      <c r="G39" s="200"/>
    </row>
    <row r="40" spans="1:7" s="54" customFormat="1" ht="15.75">
      <c r="A40" s="177"/>
      <c r="B40" s="177"/>
      <c r="C40" s="179"/>
      <c r="D40" s="182"/>
      <c r="E40" s="200"/>
      <c r="F40" s="184"/>
      <c r="G40" s="200"/>
    </row>
    <row r="41" spans="1:7" s="54" customFormat="1" ht="15.75">
      <c r="A41" s="177" t="s">
        <v>30</v>
      </c>
      <c r="B41" s="177" t="s">
        <v>129</v>
      </c>
      <c r="C41" s="179"/>
      <c r="D41" s="179"/>
      <c r="E41" s="183"/>
      <c r="F41" s="189"/>
      <c r="G41" s="183"/>
    </row>
    <row r="42" spans="1:7" s="54" customFormat="1" ht="15.75">
      <c r="A42" s="177" t="s">
        <v>31</v>
      </c>
      <c r="B42" s="177" t="s">
        <v>130</v>
      </c>
      <c r="C42" s="182"/>
      <c r="D42" s="182"/>
      <c r="E42" s="183"/>
      <c r="F42" s="184"/>
      <c r="G42" s="183"/>
    </row>
    <row r="43" spans="1:7" s="54" customFormat="1" ht="15.75">
      <c r="A43" s="181" t="s">
        <v>32</v>
      </c>
      <c r="B43" s="181" t="s">
        <v>131</v>
      </c>
      <c r="C43" s="182"/>
      <c r="D43" s="182"/>
      <c r="E43" s="183">
        <v>4012</v>
      </c>
      <c r="F43" s="184"/>
      <c r="G43" s="183">
        <v>3544</v>
      </c>
    </row>
    <row r="44" spans="1:7" s="54" customFormat="1" ht="15.75">
      <c r="A44" s="181" t="s">
        <v>331</v>
      </c>
      <c r="B44" s="181"/>
      <c r="C44" s="182"/>
      <c r="D44" s="182"/>
      <c r="E44" s="183"/>
      <c r="F44" s="184"/>
      <c r="G44" s="183"/>
    </row>
    <row r="45" spans="1:9" s="54" customFormat="1" ht="30">
      <c r="A45" s="201" t="s">
        <v>33</v>
      </c>
      <c r="B45" s="181" t="s">
        <v>132</v>
      </c>
      <c r="C45" s="182"/>
      <c r="D45" s="182"/>
      <c r="E45" s="183"/>
      <c r="F45" s="184"/>
      <c r="G45" s="183"/>
      <c r="I45" s="57" t="s">
        <v>264</v>
      </c>
    </row>
    <row r="46" spans="1:7" s="54" customFormat="1" ht="15.75">
      <c r="A46" s="201" t="s">
        <v>34</v>
      </c>
      <c r="B46" s="201" t="s">
        <v>133</v>
      </c>
      <c r="C46" s="182"/>
      <c r="D46" s="182"/>
      <c r="E46" s="183"/>
      <c r="F46" s="184"/>
      <c r="G46" s="183">
        <v>1893</v>
      </c>
    </row>
    <row r="47" spans="1:7" s="54" customFormat="1" ht="15.75">
      <c r="A47" s="185" t="s">
        <v>35</v>
      </c>
      <c r="B47" s="185" t="s">
        <v>134</v>
      </c>
      <c r="C47" s="182"/>
      <c r="D47" s="182"/>
      <c r="E47" s="183">
        <v>366</v>
      </c>
      <c r="F47" s="184"/>
      <c r="G47" s="183">
        <v>401</v>
      </c>
    </row>
    <row r="48" spans="1:7" s="54" customFormat="1" ht="15.75">
      <c r="A48" s="181" t="s">
        <v>36</v>
      </c>
      <c r="B48" s="181" t="s">
        <v>135</v>
      </c>
      <c r="C48" s="182"/>
      <c r="D48" s="182"/>
      <c r="E48" s="183"/>
      <c r="F48" s="184"/>
      <c r="G48" s="183"/>
    </row>
    <row r="49" spans="1:7" s="54" customFormat="1" ht="15.75">
      <c r="A49" s="177"/>
      <c r="B49" s="177"/>
      <c r="C49" s="179"/>
      <c r="D49" s="179"/>
      <c r="E49" s="188">
        <f>SUM(E43:E48)</f>
        <v>4378</v>
      </c>
      <c r="F49" s="189"/>
      <c r="G49" s="188">
        <f>SUM(G43:G48)</f>
        <v>5838</v>
      </c>
    </row>
    <row r="50" spans="1:7" s="54" customFormat="1" ht="15.75">
      <c r="A50" s="202"/>
      <c r="B50" s="202"/>
      <c r="C50" s="202"/>
      <c r="D50" s="202"/>
      <c r="E50" s="203"/>
      <c r="F50" s="203"/>
      <c r="G50" s="203"/>
    </row>
    <row r="51" spans="1:7" s="54" customFormat="1" ht="15.75">
      <c r="A51" s="177" t="s">
        <v>37</v>
      </c>
      <c r="B51" s="177" t="s">
        <v>136</v>
      </c>
      <c r="C51" s="204"/>
      <c r="D51" s="204"/>
      <c r="E51" s="205"/>
      <c r="F51" s="206"/>
      <c r="G51" s="205"/>
    </row>
    <row r="52" spans="1:7" s="54" customFormat="1" ht="15.75">
      <c r="A52" s="201" t="s">
        <v>38</v>
      </c>
      <c r="B52" s="181" t="s">
        <v>137</v>
      </c>
      <c r="C52" s="182"/>
      <c r="D52" s="182"/>
      <c r="E52" s="207"/>
      <c r="F52" s="184"/>
      <c r="G52" s="207"/>
    </row>
    <row r="53" spans="1:7" s="54" customFormat="1" ht="15.75">
      <c r="A53" s="201" t="s">
        <v>39</v>
      </c>
      <c r="B53" s="201" t="s">
        <v>139</v>
      </c>
      <c r="C53" s="182"/>
      <c r="D53" s="182"/>
      <c r="E53" s="207"/>
      <c r="F53" s="184"/>
      <c r="G53" s="207"/>
    </row>
    <row r="54" spans="1:9" s="54" customFormat="1" ht="30">
      <c r="A54" s="201" t="s">
        <v>267</v>
      </c>
      <c r="B54" s="201" t="s">
        <v>296</v>
      </c>
      <c r="C54" s="182"/>
      <c r="D54" s="182"/>
      <c r="E54" s="207">
        <v>8994</v>
      </c>
      <c r="F54" s="184"/>
      <c r="G54" s="207">
        <v>8438</v>
      </c>
      <c r="I54" s="58" t="s">
        <v>268</v>
      </c>
    </row>
    <row r="55" spans="1:9" s="54" customFormat="1" ht="15.75">
      <c r="A55" s="201" t="s">
        <v>33</v>
      </c>
      <c r="B55" s="201" t="s">
        <v>140</v>
      </c>
      <c r="C55" s="182"/>
      <c r="D55" s="182"/>
      <c r="E55" s="207">
        <v>0</v>
      </c>
      <c r="F55" s="184"/>
      <c r="G55" s="207"/>
      <c r="H55" s="56"/>
      <c r="I55" s="56"/>
    </row>
    <row r="56" spans="1:9" s="54" customFormat="1" ht="31.5">
      <c r="A56" s="208" t="s">
        <v>40</v>
      </c>
      <c r="B56" s="208" t="s">
        <v>138</v>
      </c>
      <c r="C56" s="182"/>
      <c r="D56" s="182"/>
      <c r="E56" s="207">
        <v>723</v>
      </c>
      <c r="F56" s="184"/>
      <c r="G56" s="207">
        <v>400</v>
      </c>
      <c r="H56" s="56"/>
      <c r="I56" s="56"/>
    </row>
    <row r="57" spans="1:7" s="54" customFormat="1" ht="15.75">
      <c r="A57" s="201" t="s">
        <v>41</v>
      </c>
      <c r="B57" s="201" t="s">
        <v>141</v>
      </c>
      <c r="C57" s="182"/>
      <c r="D57" s="182"/>
      <c r="E57" s="207">
        <v>488</v>
      </c>
      <c r="F57" s="184"/>
      <c r="G57" s="207">
        <v>1139</v>
      </c>
    </row>
    <row r="58" spans="1:7" s="54" customFormat="1" ht="15.75">
      <c r="A58" s="201" t="s">
        <v>271</v>
      </c>
      <c r="B58" s="201" t="s">
        <v>297</v>
      </c>
      <c r="C58" s="182"/>
      <c r="D58" s="182"/>
      <c r="E58" s="207">
        <v>180</v>
      </c>
      <c r="F58" s="184"/>
      <c r="G58" s="207">
        <v>308</v>
      </c>
    </row>
    <row r="59" spans="1:7" s="54" customFormat="1" ht="15.75">
      <c r="A59" s="201" t="s">
        <v>42</v>
      </c>
      <c r="B59" s="201" t="s">
        <v>142</v>
      </c>
      <c r="C59" s="182"/>
      <c r="D59" s="182"/>
      <c r="E59" s="207">
        <v>282</v>
      </c>
      <c r="F59" s="184"/>
      <c r="G59" s="207">
        <v>272</v>
      </c>
    </row>
    <row r="60" spans="1:7" s="54" customFormat="1" ht="15.75">
      <c r="A60" s="177"/>
      <c r="B60" s="177"/>
      <c r="C60" s="179"/>
      <c r="D60" s="179"/>
      <c r="E60" s="188">
        <f>SUM(E54:E59)</f>
        <v>10667</v>
      </c>
      <c r="F60" s="189"/>
      <c r="G60" s="188">
        <f>SUM(G54:G59)</f>
        <v>10557</v>
      </c>
    </row>
    <row r="61" spans="1:7" ht="9" customHeight="1">
      <c r="A61" s="169"/>
      <c r="B61" s="169"/>
      <c r="C61" s="209"/>
      <c r="D61" s="209"/>
      <c r="E61" s="210"/>
      <c r="F61" s="211"/>
      <c r="G61" s="210"/>
    </row>
    <row r="62" spans="1:7" ht="15.75">
      <c r="A62" s="169" t="s">
        <v>43</v>
      </c>
      <c r="B62" s="169" t="s">
        <v>209</v>
      </c>
      <c r="C62" s="209"/>
      <c r="D62" s="209"/>
      <c r="E62" s="212">
        <f>E49+E60</f>
        <v>15045</v>
      </c>
      <c r="F62" s="212" t="e">
        <v>#REF!</v>
      </c>
      <c r="G62" s="212">
        <f>G49+G60</f>
        <v>16395</v>
      </c>
    </row>
    <row r="63" spans="1:7" ht="15.75">
      <c r="A63" s="213"/>
      <c r="B63" s="213"/>
      <c r="C63" s="209"/>
      <c r="D63" s="209"/>
      <c r="E63" s="210"/>
      <c r="F63" s="211"/>
      <c r="G63" s="210"/>
    </row>
    <row r="64" spans="1:7" ht="16.5" thickBot="1">
      <c r="A64" s="169" t="s">
        <v>44</v>
      </c>
      <c r="B64" s="169" t="s">
        <v>210</v>
      </c>
      <c r="C64" s="209"/>
      <c r="D64" s="209"/>
      <c r="E64" s="214">
        <f>E38+E62</f>
        <v>19682.8</v>
      </c>
      <c r="F64" s="214" t="e">
        <v>#REF!</v>
      </c>
      <c r="G64" s="214">
        <f>G38+G62</f>
        <v>21885</v>
      </c>
    </row>
    <row r="65" spans="1:7" ht="16.5" thickTop="1">
      <c r="A65" s="174"/>
      <c r="B65" s="174"/>
      <c r="C65" s="215"/>
      <c r="D65" s="215"/>
      <c r="E65" s="215"/>
      <c r="F65" s="215"/>
      <c r="G65" s="216"/>
    </row>
    <row r="66" spans="1:7" ht="102.75" customHeight="1" hidden="1">
      <c r="A66" s="304" t="s">
        <v>344</v>
      </c>
      <c r="B66" s="305"/>
      <c r="C66" s="305"/>
      <c r="D66" s="305"/>
      <c r="E66" s="305"/>
      <c r="F66" s="305"/>
      <c r="G66" s="305"/>
    </row>
    <row r="67" spans="1:7" ht="15.75" customHeight="1" hidden="1">
      <c r="A67" s="174"/>
      <c r="B67" s="174"/>
      <c r="C67" s="215"/>
      <c r="D67" s="215"/>
      <c r="E67" s="215"/>
      <c r="F67" s="215"/>
      <c r="G67" s="216"/>
    </row>
    <row r="68" spans="1:7" ht="17.25" customHeight="1" hidden="1">
      <c r="A68" s="217" t="s">
        <v>323</v>
      </c>
      <c r="B68" s="218"/>
      <c r="C68" s="215"/>
      <c r="D68" s="219"/>
      <c r="E68" s="219"/>
      <c r="F68" s="219"/>
      <c r="G68" s="220"/>
    </row>
    <row r="69" spans="1:7" ht="15.75" customHeight="1" hidden="1">
      <c r="A69" s="218"/>
      <c r="B69" s="221" t="s">
        <v>299</v>
      </c>
      <c r="C69" s="215"/>
      <c r="D69" s="219"/>
      <c r="E69" s="219"/>
      <c r="F69" s="219"/>
      <c r="G69" s="220"/>
    </row>
    <row r="70" spans="1:7" ht="27.75" customHeight="1" hidden="1">
      <c r="A70" s="302" t="s">
        <v>324</v>
      </c>
      <c r="B70" s="302"/>
      <c r="C70" s="302"/>
      <c r="D70" s="302"/>
      <c r="E70" s="302"/>
      <c r="F70" s="302"/>
      <c r="G70" s="302"/>
    </row>
    <row r="71" spans="1:7" ht="17.25" customHeight="1" hidden="1">
      <c r="A71" s="222"/>
      <c r="B71" s="221" t="s">
        <v>300</v>
      </c>
      <c r="C71" s="221"/>
      <c r="D71" s="221"/>
      <c r="E71" s="221"/>
      <c r="F71" s="221"/>
      <c r="G71" s="221"/>
    </row>
    <row r="72" spans="1:7" ht="15.75">
      <c r="A72" s="222"/>
      <c r="B72" s="222"/>
      <c r="C72" s="222"/>
      <c r="D72" s="222"/>
      <c r="E72" s="222"/>
      <c r="F72" s="222"/>
      <c r="G72" s="222"/>
    </row>
    <row r="73" spans="1:7" s="64" customFormat="1" ht="15.75">
      <c r="A73" s="223" t="s">
        <v>270</v>
      </c>
      <c r="B73" s="222" t="s">
        <v>298</v>
      </c>
      <c r="C73" s="224"/>
      <c r="D73" s="224"/>
      <c r="E73" s="224"/>
      <c r="F73" s="224"/>
      <c r="G73" s="224"/>
    </row>
    <row r="74" spans="1:7" s="64" customFormat="1" ht="15.75">
      <c r="A74" s="281" t="s">
        <v>349</v>
      </c>
      <c r="B74" s="225"/>
      <c r="C74" s="224"/>
      <c r="D74" s="224"/>
      <c r="E74" s="224"/>
      <c r="F74" s="224"/>
      <c r="G74" s="224"/>
    </row>
    <row r="75" spans="1:7" s="64" customFormat="1" ht="16.5" customHeight="1">
      <c r="A75" s="225"/>
      <c r="B75" s="225"/>
      <c r="C75" s="224"/>
      <c r="D75" s="224"/>
      <c r="E75" s="224"/>
      <c r="F75" s="224"/>
      <c r="G75" s="224"/>
    </row>
    <row r="76" spans="1:7" s="64" customFormat="1" ht="15.75">
      <c r="A76" s="223" t="s">
        <v>4</v>
      </c>
      <c r="B76" s="226" t="s">
        <v>148</v>
      </c>
      <c r="C76" s="224"/>
      <c r="D76" s="224"/>
      <c r="E76" s="224"/>
      <c r="F76" s="224"/>
      <c r="G76" s="224"/>
    </row>
    <row r="77" spans="1:8" s="2" customFormat="1" ht="15.75">
      <c r="A77" s="281" t="s">
        <v>350</v>
      </c>
      <c r="B77" s="264"/>
      <c r="C77" s="261"/>
      <c r="D77" s="261"/>
      <c r="E77" s="253"/>
      <c r="F77" s="261"/>
      <c r="G77" s="253"/>
      <c r="H77" s="18"/>
    </row>
    <row r="78" spans="1:7" s="64" customFormat="1" ht="15">
      <c r="A78" s="5"/>
      <c r="B78" s="5"/>
      <c r="C78" s="66"/>
      <c r="D78" s="66"/>
      <c r="E78" s="66"/>
      <c r="F78" s="66"/>
      <c r="G78" s="66"/>
    </row>
    <row r="82" spans="1:2" ht="15">
      <c r="A82" s="67"/>
      <c r="B82" s="67"/>
    </row>
    <row r="83" spans="1:2" ht="15">
      <c r="A83" s="67"/>
      <c r="B83" s="67"/>
    </row>
    <row r="84" spans="1:2" ht="15">
      <c r="A84" s="67"/>
      <c r="B84" s="67"/>
    </row>
  </sheetData>
  <sheetProtection/>
  <mergeCells count="3">
    <mergeCell ref="A70:G70"/>
    <mergeCell ref="D4:D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selection activeCell="H14" sqref="H14:K14"/>
    </sheetView>
  </sheetViews>
  <sheetFormatPr defaultColWidth="2.57421875" defaultRowHeight="12.75" outlineLevelCol="1"/>
  <cols>
    <col min="1" max="1" width="67.140625" style="81" customWidth="1"/>
    <col min="2" max="2" width="61.7109375" style="81" hidden="1" customWidth="1" outlineLevel="1"/>
    <col min="3" max="3" width="11.28125" style="108" customWidth="1" collapsed="1"/>
    <col min="4" max="4" width="12.00390625" style="108" customWidth="1"/>
    <col min="5" max="5" width="1.7109375" style="108" customWidth="1"/>
    <col min="6" max="6" width="11.28125" style="109" customWidth="1"/>
    <col min="7" max="7" width="1.57421875" style="108" customWidth="1"/>
    <col min="8" max="8" width="11.57421875" style="81" customWidth="1"/>
    <col min="9" max="9" width="12.00390625" style="81" customWidth="1"/>
    <col min="10" max="10" width="11.57421875" style="81" customWidth="1"/>
    <col min="11" max="11" width="13.00390625" style="81" customWidth="1"/>
    <col min="12" max="31" width="11.57421875" style="81" customWidth="1"/>
    <col min="32" max="16384" width="2.57421875" style="81" customWidth="1"/>
  </cols>
  <sheetData>
    <row r="1" spans="1:18" s="71" customFormat="1" ht="15">
      <c r="A1" s="68" t="s">
        <v>313</v>
      </c>
      <c r="B1" s="69" t="s">
        <v>233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325</v>
      </c>
      <c r="B2" s="51" t="s">
        <v>149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343</v>
      </c>
      <c r="B3" s="51" t="s">
        <v>90</v>
      </c>
      <c r="C3" s="76"/>
      <c r="D3" s="76"/>
      <c r="E3" s="76"/>
      <c r="F3" s="76"/>
      <c r="G3" s="76"/>
      <c r="I3" s="78"/>
    </row>
    <row r="4" spans="1:7" ht="15">
      <c r="A4" s="296" t="s">
        <v>348</v>
      </c>
      <c r="B4" s="284"/>
      <c r="C4" s="306" t="s">
        <v>2</v>
      </c>
      <c r="D4" s="235">
        <v>40908</v>
      </c>
      <c r="E4" s="80"/>
      <c r="F4" s="235">
        <v>40543</v>
      </c>
      <c r="G4" s="80"/>
    </row>
    <row r="5" spans="1:7" ht="14.25" customHeight="1">
      <c r="A5" s="284"/>
      <c r="B5" s="284"/>
      <c r="C5" s="306"/>
      <c r="D5" s="82" t="s">
        <v>45</v>
      </c>
      <c r="E5" s="83"/>
      <c r="F5" s="82" t="s">
        <v>45</v>
      </c>
      <c r="G5" s="83"/>
    </row>
    <row r="6" spans="1:7" ht="15">
      <c r="A6" s="284"/>
      <c r="B6" s="284"/>
      <c r="C6" s="84"/>
      <c r="D6" s="85"/>
      <c r="E6" s="84"/>
      <c r="F6" s="85"/>
      <c r="G6" s="84"/>
    </row>
    <row r="7" spans="1:7" ht="15">
      <c r="A7" s="86" t="s">
        <v>46</v>
      </c>
      <c r="B7" s="86" t="s">
        <v>150</v>
      </c>
      <c r="C7" s="87"/>
      <c r="D7" s="88"/>
      <c r="E7" s="87"/>
      <c r="F7" s="88"/>
      <c r="G7" s="87"/>
    </row>
    <row r="8" spans="1:9" ht="15">
      <c r="A8" s="89" t="s">
        <v>47</v>
      </c>
      <c r="B8" s="89" t="s">
        <v>151</v>
      </c>
      <c r="C8" s="87"/>
      <c r="D8" s="236">
        <v>6300</v>
      </c>
      <c r="E8" s="87"/>
      <c r="F8" s="234">
        <v>11589</v>
      </c>
      <c r="G8" s="87"/>
      <c r="I8" s="91"/>
    </row>
    <row r="9" spans="1:9" ht="15">
      <c r="A9" s="89" t="s">
        <v>48</v>
      </c>
      <c r="B9" s="89" t="s">
        <v>152</v>
      </c>
      <c r="C9" s="87"/>
      <c r="D9" s="90">
        <v>-4950</v>
      </c>
      <c r="E9" s="87"/>
      <c r="F9" s="90">
        <v>-9385</v>
      </c>
      <c r="G9" s="87"/>
      <c r="I9" s="91"/>
    </row>
    <row r="10" spans="1:11" ht="15">
      <c r="A10" s="89" t="s">
        <v>272</v>
      </c>
      <c r="B10" s="89" t="s">
        <v>153</v>
      </c>
      <c r="C10" s="87"/>
      <c r="D10" s="90">
        <v>-368</v>
      </c>
      <c r="E10" s="87"/>
      <c r="F10" s="90">
        <v>-1687</v>
      </c>
      <c r="G10" s="87"/>
      <c r="H10" s="92"/>
      <c r="I10" s="92"/>
      <c r="J10" s="92"/>
      <c r="K10" s="92"/>
    </row>
    <row r="11" spans="1:7" s="92" customFormat="1" ht="15">
      <c r="A11" s="89" t="s">
        <v>49</v>
      </c>
      <c r="B11" s="89" t="s">
        <v>154</v>
      </c>
      <c r="C11" s="87"/>
      <c r="D11" s="91">
        <v>-1023</v>
      </c>
      <c r="E11" s="87"/>
      <c r="F11" s="90">
        <v>-23</v>
      </c>
      <c r="G11" s="87"/>
    </row>
    <row r="12" spans="1:7" s="92" customFormat="1" ht="15">
      <c r="A12" s="89" t="s">
        <v>50</v>
      </c>
      <c r="B12" s="89" t="s">
        <v>155</v>
      </c>
      <c r="C12" s="87"/>
      <c r="E12" s="87"/>
      <c r="F12" s="90"/>
      <c r="G12" s="87"/>
    </row>
    <row r="13" spans="1:7" s="92" customFormat="1" ht="15">
      <c r="A13" s="89" t="s">
        <v>211</v>
      </c>
      <c r="B13" s="89" t="s">
        <v>159</v>
      </c>
      <c r="C13" s="87"/>
      <c r="D13" s="90"/>
      <c r="E13" s="87"/>
      <c r="F13" s="90"/>
      <c r="G13" s="87"/>
    </row>
    <row r="14" spans="1:11" s="92" customFormat="1" ht="15">
      <c r="A14" s="89" t="s">
        <v>51</v>
      </c>
      <c r="B14" s="89" t="s">
        <v>156</v>
      </c>
      <c r="C14" s="87"/>
      <c r="D14" s="90"/>
      <c r="E14" s="87"/>
      <c r="F14" s="90"/>
      <c r="G14" s="87"/>
      <c r="H14" s="307"/>
      <c r="I14" s="307"/>
      <c r="J14" s="307"/>
      <c r="K14" s="307"/>
    </row>
    <row r="15" spans="1:11" s="92" customFormat="1" ht="15">
      <c r="A15" s="89" t="s">
        <v>52</v>
      </c>
      <c r="B15" s="89" t="s">
        <v>157</v>
      </c>
      <c r="C15" s="87"/>
      <c r="D15" s="90">
        <v>-1</v>
      </c>
      <c r="E15" s="87"/>
      <c r="F15" s="90">
        <v>-1</v>
      </c>
      <c r="G15" s="87"/>
      <c r="H15" s="81"/>
      <c r="I15" s="81"/>
      <c r="J15" s="81"/>
      <c r="K15" s="81"/>
    </row>
    <row r="16" spans="1:11" ht="15">
      <c r="A16" s="89" t="s">
        <v>53</v>
      </c>
      <c r="B16" s="89" t="s">
        <v>158</v>
      </c>
      <c r="C16" s="87"/>
      <c r="D16" s="90">
        <v>248</v>
      </c>
      <c r="E16" s="87"/>
      <c r="F16" s="90">
        <v>-371</v>
      </c>
      <c r="G16" s="87"/>
      <c r="H16" s="92"/>
      <c r="I16" s="92"/>
      <c r="J16" s="92"/>
      <c r="K16" s="92"/>
    </row>
    <row r="17" spans="1:7" s="92" customFormat="1" ht="17.25" customHeight="1">
      <c r="A17" s="86" t="s">
        <v>212</v>
      </c>
      <c r="B17" s="86" t="s">
        <v>171</v>
      </c>
      <c r="C17" s="87"/>
      <c r="D17" s="93">
        <f>SUM(D8:D16)</f>
        <v>206</v>
      </c>
      <c r="E17" s="87"/>
      <c r="F17" s="93">
        <f>SUM(F8:F16)</f>
        <v>122</v>
      </c>
      <c r="G17" s="87"/>
    </row>
    <row r="18" spans="1:7" s="92" customFormat="1" ht="15">
      <c r="A18" s="86"/>
      <c r="B18" s="86"/>
      <c r="C18" s="87"/>
      <c r="D18" s="88"/>
      <c r="E18" s="87"/>
      <c r="F18" s="88"/>
      <c r="G18" s="87"/>
    </row>
    <row r="19" spans="1:11" s="92" customFormat="1" ht="15">
      <c r="A19" s="94" t="s">
        <v>54</v>
      </c>
      <c r="B19" s="86" t="s">
        <v>160</v>
      </c>
      <c r="C19" s="87"/>
      <c r="D19" s="88"/>
      <c r="E19" s="87"/>
      <c r="F19" s="88"/>
      <c r="G19" s="87"/>
      <c r="H19" s="81"/>
      <c r="I19" s="81"/>
      <c r="J19" s="81"/>
      <c r="K19" s="81"/>
    </row>
    <row r="20" spans="1:7" ht="15">
      <c r="A20" s="89" t="s">
        <v>55</v>
      </c>
      <c r="B20" s="89" t="s">
        <v>161</v>
      </c>
      <c r="C20" s="87"/>
      <c r="D20" s="90"/>
      <c r="E20" s="87"/>
      <c r="F20" s="90">
        <v>-5</v>
      </c>
      <c r="G20" s="87"/>
    </row>
    <row r="21" spans="1:7" ht="15">
      <c r="A21" s="95" t="s">
        <v>56</v>
      </c>
      <c r="B21" s="89" t="s">
        <v>162</v>
      </c>
      <c r="C21" s="87"/>
      <c r="D21" s="90"/>
      <c r="E21" s="87"/>
      <c r="F21" s="90"/>
      <c r="G21" s="87"/>
    </row>
    <row r="22" spans="1:7" ht="15">
      <c r="A22" s="89" t="s">
        <v>57</v>
      </c>
      <c r="B22" s="89" t="s">
        <v>163</v>
      </c>
      <c r="C22" s="87"/>
      <c r="D22" s="90"/>
      <c r="E22" s="87"/>
      <c r="F22" s="90"/>
      <c r="G22" s="87"/>
    </row>
    <row r="23" spans="1:7" ht="15">
      <c r="A23" s="89" t="s">
        <v>58</v>
      </c>
      <c r="B23" s="89" t="s">
        <v>164</v>
      </c>
      <c r="C23" s="87"/>
      <c r="D23" s="90"/>
      <c r="E23" s="87"/>
      <c r="F23" s="90"/>
      <c r="G23" s="87"/>
    </row>
    <row r="24" spans="1:7" ht="19.5" customHeight="1">
      <c r="A24" s="89" t="s">
        <v>59</v>
      </c>
      <c r="B24" s="89"/>
      <c r="C24" s="87"/>
      <c r="D24" s="90"/>
      <c r="E24" s="87"/>
      <c r="F24" s="90"/>
      <c r="G24" s="87"/>
    </row>
    <row r="25" spans="1:7" ht="15">
      <c r="A25" s="89" t="s">
        <v>231</v>
      </c>
      <c r="B25" s="81" t="s">
        <v>165</v>
      </c>
      <c r="C25" s="87"/>
      <c r="D25" s="90"/>
      <c r="E25" s="87"/>
      <c r="F25" s="90"/>
      <c r="G25" s="87"/>
    </row>
    <row r="26" spans="1:7" ht="15">
      <c r="A26" s="89" t="s">
        <v>232</v>
      </c>
      <c r="B26" s="81" t="s">
        <v>166</v>
      </c>
      <c r="C26" s="87"/>
      <c r="D26" s="90"/>
      <c r="E26" s="87"/>
      <c r="F26" s="90"/>
      <c r="G26" s="87"/>
    </row>
    <row r="27" spans="1:7" ht="15">
      <c r="A27" s="89" t="s">
        <v>60</v>
      </c>
      <c r="B27" s="89" t="s">
        <v>167</v>
      </c>
      <c r="C27" s="87"/>
      <c r="D27" s="90"/>
      <c r="E27" s="87"/>
      <c r="F27" s="90"/>
      <c r="G27" s="87"/>
    </row>
    <row r="28" spans="1:7" ht="15">
      <c r="A28" s="95" t="s">
        <v>61</v>
      </c>
      <c r="B28" s="95" t="s">
        <v>176</v>
      </c>
      <c r="C28" s="87"/>
      <c r="D28" s="90"/>
      <c r="E28" s="87"/>
      <c r="F28" s="90"/>
      <c r="G28" s="87"/>
    </row>
    <row r="29" spans="1:7" ht="15">
      <c r="A29" s="89" t="s">
        <v>63</v>
      </c>
      <c r="B29" s="95"/>
      <c r="C29" s="87"/>
      <c r="D29" s="90"/>
      <c r="E29" s="87"/>
      <c r="F29" s="90"/>
      <c r="G29" s="87"/>
    </row>
    <row r="30" spans="1:7" ht="15">
      <c r="A30" s="95" t="s">
        <v>62</v>
      </c>
      <c r="B30" s="95" t="s">
        <v>175</v>
      </c>
      <c r="C30" s="87"/>
      <c r="D30" s="90"/>
      <c r="E30" s="87"/>
      <c r="F30" s="90"/>
      <c r="G30" s="87"/>
    </row>
    <row r="31" spans="1:7" ht="15">
      <c r="A31" s="89" t="s">
        <v>64</v>
      </c>
      <c r="B31" s="95"/>
      <c r="C31" s="87"/>
      <c r="D31" s="90"/>
      <c r="E31" s="87"/>
      <c r="F31" s="90"/>
      <c r="G31" s="87"/>
    </row>
    <row r="32" spans="1:7" ht="15">
      <c r="A32" s="89" t="s">
        <v>306</v>
      </c>
      <c r="B32" s="89" t="s">
        <v>177</v>
      </c>
      <c r="C32" s="87"/>
      <c r="D32" s="90"/>
      <c r="E32" s="87"/>
      <c r="F32" s="90"/>
      <c r="G32" s="87"/>
    </row>
    <row r="33" spans="1:8" ht="14.25" customHeight="1">
      <c r="A33" s="86" t="s">
        <v>213</v>
      </c>
      <c r="B33" s="86" t="s">
        <v>170</v>
      </c>
      <c r="C33" s="87"/>
      <c r="D33" s="93">
        <v>0</v>
      </c>
      <c r="E33" s="87"/>
      <c r="F33" s="93">
        <v>-5</v>
      </c>
      <c r="G33" s="87"/>
      <c r="H33" s="81" t="s">
        <v>65</v>
      </c>
    </row>
    <row r="34" spans="1:7" ht="15">
      <c r="A34" s="89"/>
      <c r="B34" s="89"/>
      <c r="C34" s="87"/>
      <c r="D34" s="88"/>
      <c r="E34" s="87"/>
      <c r="F34" s="88"/>
      <c r="G34" s="87"/>
    </row>
    <row r="35" spans="1:7" ht="15">
      <c r="A35" s="94" t="s">
        <v>66</v>
      </c>
      <c r="B35" s="94" t="s">
        <v>168</v>
      </c>
      <c r="C35" s="87"/>
      <c r="D35" s="96"/>
      <c r="E35" s="87"/>
      <c r="F35" s="96"/>
      <c r="G35" s="87"/>
    </row>
    <row r="36" spans="1:7" ht="30">
      <c r="A36" s="162" t="s">
        <v>309</v>
      </c>
      <c r="B36" s="86"/>
      <c r="C36" s="163"/>
      <c r="D36" s="96"/>
      <c r="E36" s="87"/>
      <c r="F36" s="96"/>
      <c r="G36" s="87"/>
    </row>
    <row r="37" spans="1:7" ht="15">
      <c r="A37" s="89" t="s">
        <v>67</v>
      </c>
      <c r="B37" s="89" t="s">
        <v>179</v>
      </c>
      <c r="C37" s="87"/>
      <c r="D37" s="90"/>
      <c r="E37" s="87"/>
      <c r="F37" s="90"/>
      <c r="G37" s="87"/>
    </row>
    <row r="38" spans="1:7" ht="15">
      <c r="A38" s="89" t="s">
        <v>69</v>
      </c>
      <c r="B38" s="89"/>
      <c r="C38" s="87"/>
      <c r="D38" s="90"/>
      <c r="E38" s="87"/>
      <c r="F38" s="90"/>
      <c r="G38" s="87"/>
    </row>
    <row r="39" spans="1:7" ht="15">
      <c r="A39" s="89" t="s">
        <v>68</v>
      </c>
      <c r="B39" s="89" t="s">
        <v>178</v>
      </c>
      <c r="C39" s="87"/>
      <c r="D39" s="90"/>
      <c r="E39" s="87"/>
      <c r="F39" s="90"/>
      <c r="G39" s="87"/>
    </row>
    <row r="40" spans="1:7" ht="15">
      <c r="A40" s="89" t="s">
        <v>70</v>
      </c>
      <c r="B40" s="89" t="s">
        <v>181</v>
      </c>
      <c r="C40" s="87"/>
      <c r="D40" s="90"/>
      <c r="E40" s="87"/>
      <c r="F40" s="90"/>
      <c r="G40" s="87"/>
    </row>
    <row r="41" spans="1:7" ht="15">
      <c r="A41" s="81" t="s">
        <v>234</v>
      </c>
      <c r="B41" s="89"/>
      <c r="C41" s="87"/>
      <c r="D41" s="90"/>
      <c r="E41" s="87"/>
      <c r="F41" s="90"/>
      <c r="G41" s="87"/>
    </row>
    <row r="42" spans="1:7" ht="15">
      <c r="A42" s="89" t="s">
        <v>71</v>
      </c>
      <c r="B42" s="89" t="s">
        <v>182</v>
      </c>
      <c r="C42" s="87"/>
      <c r="D42" s="90">
        <v>3225</v>
      </c>
      <c r="E42" s="87"/>
      <c r="F42" s="90">
        <v>4459</v>
      </c>
      <c r="G42" s="87"/>
    </row>
    <row r="43" spans="1:7" ht="15">
      <c r="A43" s="89" t="s">
        <v>72</v>
      </c>
      <c r="B43" s="89" t="s">
        <v>180</v>
      </c>
      <c r="C43" s="87"/>
      <c r="D43" s="90">
        <v>-2757</v>
      </c>
      <c r="E43" s="87"/>
      <c r="F43" s="90">
        <v>-3530</v>
      </c>
      <c r="G43" s="87"/>
    </row>
    <row r="44" spans="1:7" ht="15">
      <c r="A44" s="89" t="s">
        <v>73</v>
      </c>
      <c r="B44" s="89" t="s">
        <v>183</v>
      </c>
      <c r="C44" s="87"/>
      <c r="D44" s="90">
        <v>-1219</v>
      </c>
      <c r="E44" s="87"/>
      <c r="F44" s="90">
        <v>-220</v>
      </c>
      <c r="G44" s="87"/>
    </row>
    <row r="45" spans="1:7" ht="15">
      <c r="A45" s="97" t="s">
        <v>74</v>
      </c>
      <c r="B45" s="89" t="s">
        <v>184</v>
      </c>
      <c r="C45" s="87"/>
      <c r="D45" s="90"/>
      <c r="E45" s="87"/>
      <c r="F45" s="90"/>
      <c r="G45" s="87"/>
    </row>
    <row r="46" spans="1:11" ht="15">
      <c r="A46" s="97" t="s">
        <v>326</v>
      </c>
      <c r="B46" s="89" t="s">
        <v>185</v>
      </c>
      <c r="C46" s="87"/>
      <c r="D46" s="90">
        <v>-58</v>
      </c>
      <c r="E46" s="87"/>
      <c r="F46" s="90">
        <v>-130</v>
      </c>
      <c r="G46" s="87"/>
      <c r="H46" s="92"/>
      <c r="I46" s="92"/>
      <c r="J46" s="92"/>
      <c r="K46" s="92"/>
    </row>
    <row r="47" spans="1:11" s="92" customFormat="1" ht="15">
      <c r="A47" s="98" t="s">
        <v>75</v>
      </c>
      <c r="B47" s="98" t="s">
        <v>169</v>
      </c>
      <c r="C47" s="87"/>
      <c r="D47" s="93">
        <f>SUM(D36:D46)</f>
        <v>-809</v>
      </c>
      <c r="E47" s="87"/>
      <c r="F47" s="93">
        <f>SUM(F36:F46)</f>
        <v>579</v>
      </c>
      <c r="G47" s="87"/>
      <c r="H47" s="81"/>
      <c r="I47" s="81"/>
      <c r="J47" s="81"/>
      <c r="K47" s="81"/>
    </row>
    <row r="48" spans="1:7" ht="15">
      <c r="A48" s="97"/>
      <c r="B48" s="97"/>
      <c r="C48" s="87"/>
      <c r="D48" s="90"/>
      <c r="E48" s="87"/>
      <c r="F48" s="90"/>
      <c r="G48" s="87"/>
    </row>
    <row r="49" spans="1:7" ht="29.25">
      <c r="A49" s="99" t="s">
        <v>76</v>
      </c>
      <c r="B49" s="99" t="s">
        <v>172</v>
      </c>
      <c r="C49" s="87"/>
      <c r="D49" s="100">
        <f>D17+D33+D47</f>
        <v>-603</v>
      </c>
      <c r="E49" s="87"/>
      <c r="F49" s="100">
        <f>F17+F33+F47</f>
        <v>696</v>
      </c>
      <c r="G49" s="87"/>
    </row>
    <row r="50" spans="1:11" ht="15">
      <c r="A50" s="97"/>
      <c r="B50" s="97"/>
      <c r="C50" s="87"/>
      <c r="D50" s="88"/>
      <c r="E50" s="87"/>
      <c r="F50" s="88"/>
      <c r="G50" s="87"/>
      <c r="H50" s="92"/>
      <c r="I50" s="92"/>
      <c r="J50" s="92"/>
      <c r="K50" s="92"/>
    </row>
    <row r="51" spans="1:7" s="92" customFormat="1" ht="15">
      <c r="A51" s="97" t="s">
        <v>77</v>
      </c>
      <c r="B51" s="101" t="s">
        <v>173</v>
      </c>
      <c r="C51" s="87"/>
      <c r="D51" s="90">
        <v>777</v>
      </c>
      <c r="E51" s="87"/>
      <c r="F51" s="90">
        <v>81</v>
      </c>
      <c r="G51" s="87"/>
    </row>
    <row r="52" spans="1:11" s="92" customFormat="1" ht="15">
      <c r="A52" s="97"/>
      <c r="B52" s="97"/>
      <c r="C52" s="87"/>
      <c r="D52" s="102"/>
      <c r="E52" s="87"/>
      <c r="F52" s="102"/>
      <c r="G52" s="87"/>
      <c r="H52" s="81"/>
      <c r="I52" s="81"/>
      <c r="J52" s="81"/>
      <c r="K52" s="81"/>
    </row>
    <row r="53" spans="1:7" ht="15.75" thickBot="1">
      <c r="A53" s="98" t="s">
        <v>78</v>
      </c>
      <c r="B53" s="103" t="s">
        <v>174</v>
      </c>
      <c r="C53" s="87"/>
      <c r="D53" s="104">
        <f>D51+D49</f>
        <v>174</v>
      </c>
      <c r="E53" s="87"/>
      <c r="F53" s="104">
        <f>F51+F49</f>
        <v>777</v>
      </c>
      <c r="G53" s="87"/>
    </row>
    <row r="54" spans="1:7" ht="15.75" thickTop="1">
      <c r="A54" s="105"/>
      <c r="B54" s="105"/>
      <c r="C54" s="285"/>
      <c r="D54" s="107"/>
      <c r="E54" s="285"/>
      <c r="F54" s="107"/>
      <c r="G54" s="106"/>
    </row>
    <row r="55" spans="1:7" ht="15">
      <c r="A55" s="60" t="s">
        <v>323</v>
      </c>
      <c r="B55" s="61"/>
      <c r="C55" s="87"/>
      <c r="D55" s="87"/>
      <c r="E55" s="87"/>
      <c r="F55" s="88"/>
      <c r="G55" s="87"/>
    </row>
    <row r="56" spans="1:7" ht="15">
      <c r="A56" s="60"/>
      <c r="B56" s="61" t="s">
        <v>299</v>
      </c>
      <c r="C56" s="87"/>
      <c r="D56" s="87"/>
      <c r="E56" s="87"/>
      <c r="F56" s="88"/>
      <c r="G56" s="87"/>
    </row>
    <row r="57" spans="1:7" ht="15">
      <c r="A57" s="60"/>
      <c r="B57" s="60"/>
      <c r="C57" s="87"/>
      <c r="D57" s="87"/>
      <c r="E57" s="87"/>
      <c r="F57" s="88"/>
      <c r="G57" s="87"/>
    </row>
    <row r="58" spans="1:7" ht="15">
      <c r="A58" s="60"/>
      <c r="B58" s="60"/>
      <c r="C58" s="87"/>
      <c r="D58" s="87"/>
      <c r="E58" s="87"/>
      <c r="F58" s="88"/>
      <c r="G58" s="87"/>
    </row>
    <row r="59" spans="1:2" ht="15">
      <c r="A59" s="63" t="s">
        <v>273</v>
      </c>
      <c r="B59" s="62" t="s">
        <v>298</v>
      </c>
    </row>
    <row r="60" spans="1:2" ht="15">
      <c r="A60" s="286" t="s">
        <v>349</v>
      </c>
      <c r="B60" s="110"/>
    </row>
    <row r="61" spans="1:2" ht="15">
      <c r="A61" s="65"/>
      <c r="B61" s="111"/>
    </row>
    <row r="62" spans="1:2" ht="15">
      <c r="A62" s="63" t="s">
        <v>4</v>
      </c>
      <c r="B62" s="4" t="s">
        <v>148</v>
      </c>
    </row>
    <row r="63" spans="1:2" ht="15">
      <c r="A63" s="286" t="s">
        <v>350</v>
      </c>
      <c r="B63" s="112"/>
    </row>
    <row r="64" spans="1:2" ht="15">
      <c r="A64" s="113"/>
      <c r="B64" s="113"/>
    </row>
    <row r="65" spans="1:7" ht="15">
      <c r="A65" s="114"/>
      <c r="B65" s="114"/>
      <c r="C65" s="115"/>
      <c r="D65" s="115"/>
      <c r="E65" s="115"/>
      <c r="F65" s="115"/>
      <c r="G65" s="115"/>
    </row>
    <row r="66" spans="1:2" ht="15">
      <c r="A66" s="8"/>
      <c r="B66" s="8"/>
    </row>
    <row r="67" spans="1:2" ht="15">
      <c r="A67" s="116"/>
      <c r="B67" s="116"/>
    </row>
    <row r="68" spans="1:2" ht="15">
      <c r="A68" s="117"/>
      <c r="B68" s="117"/>
    </row>
    <row r="69" spans="1:2" ht="15">
      <c r="A69" s="118"/>
      <c r="B69" s="118"/>
    </row>
    <row r="70" spans="1:2" ht="15">
      <c r="A70" s="119"/>
      <c r="B70" s="119"/>
    </row>
    <row r="71" spans="1:2" ht="15">
      <c r="A71" s="118"/>
      <c r="B71" s="118"/>
    </row>
    <row r="72" spans="1:2" ht="15">
      <c r="A72" s="120"/>
      <c r="B72" s="120"/>
    </row>
    <row r="73" spans="1:2" ht="15">
      <c r="A73" s="120"/>
      <c r="B73" s="120"/>
    </row>
  </sheetData>
  <sheetProtection/>
  <mergeCells count="2">
    <mergeCell ref="C4:C5"/>
    <mergeCell ref="H14:K14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6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zoomScaleSheetLayoutView="100" zoomScalePageLayoutView="0" workbookViewId="0" topLeftCell="A1">
      <pane xSplit="2" ySplit="8" topLeftCell="O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A22" sqref="AA22"/>
    </sheetView>
  </sheetViews>
  <sheetFormatPr defaultColWidth="9.140625" defaultRowHeight="12.75" outlineLevelCol="1"/>
  <cols>
    <col min="1" max="1" width="58.7109375" style="158" customWidth="1"/>
    <col min="2" max="2" width="56.140625" style="158" hidden="1" customWidth="1" outlineLevel="1"/>
    <col min="3" max="3" width="12.57421875" style="158" customWidth="1" collapsed="1"/>
    <col min="4" max="4" width="13.7109375" style="123" customWidth="1"/>
    <col min="5" max="5" width="13.7109375" style="123" hidden="1" customWidth="1" outlineLevel="1"/>
    <col min="6" max="6" width="2.00390625" style="123" customWidth="1" collapsed="1"/>
    <col min="7" max="7" width="13.7109375" style="123" customWidth="1"/>
    <col min="8" max="8" width="13.7109375" style="123" hidden="1" customWidth="1" outlineLevel="1"/>
    <col min="9" max="9" width="2.00390625" style="123" customWidth="1" collapsed="1"/>
    <col min="10" max="10" width="11.421875" style="123" customWidth="1"/>
    <col min="11" max="11" width="10.57421875" style="123" hidden="1" customWidth="1" outlineLevel="1"/>
    <col min="12" max="12" width="1.8515625" style="123" customWidth="1" collapsed="1"/>
    <col min="13" max="13" width="13.57421875" style="123" customWidth="1"/>
    <col min="14" max="14" width="13.00390625" style="156" hidden="1" customWidth="1" outlineLevel="1"/>
    <col min="15" max="15" width="2.00390625" style="123" customWidth="1" collapsed="1"/>
    <col min="16" max="16" width="12.421875" style="123" customWidth="1"/>
    <col min="17" max="17" width="13.00390625" style="156" hidden="1" customWidth="1" outlineLevel="1"/>
    <col min="18" max="18" width="2.00390625" style="123" customWidth="1" collapsed="1"/>
    <col min="19" max="19" width="17.140625" style="123" hidden="1" customWidth="1"/>
    <col min="20" max="20" width="17.28125" style="156" hidden="1" customWidth="1" outlineLevel="1"/>
    <col min="21" max="21" width="2.140625" style="123" hidden="1" customWidth="1" collapsed="1"/>
    <col min="22" max="22" width="12.421875" style="123" hidden="1" customWidth="1"/>
    <col min="23" max="23" width="12.421875" style="156" hidden="1" customWidth="1" outlineLevel="1"/>
    <col min="24" max="24" width="1.8515625" style="123" customWidth="1" collapsed="1"/>
    <col min="25" max="25" width="17.421875" style="123" customWidth="1"/>
    <col min="26" max="26" width="16.7109375" style="156" hidden="1" customWidth="1" outlineLevel="1"/>
    <col min="27" max="27" width="2.28125" style="123" customWidth="1" collapsed="1"/>
    <col min="28" max="28" width="13.00390625" style="123" customWidth="1"/>
    <col min="29" max="29" width="13.00390625" style="156" hidden="1" customWidth="1" outlineLevel="1"/>
    <col min="30" max="30" width="3.00390625" style="156" customWidth="1" collapsed="1"/>
    <col min="31" max="31" width="13.7109375" style="157" customWidth="1"/>
    <col min="32" max="32" width="14.00390625" style="157" hidden="1" customWidth="1" outlineLevel="1"/>
    <col min="33" max="33" width="20.140625" style="123" customWidth="1" collapsed="1"/>
    <col min="34" max="16384" width="9.140625" style="123" customWidth="1"/>
  </cols>
  <sheetData>
    <row r="1" spans="1:33" ht="15">
      <c r="A1" s="68" t="s">
        <v>313</v>
      </c>
      <c r="B1" s="161" t="s">
        <v>233</v>
      </c>
      <c r="C1" s="70"/>
      <c r="D1" s="70"/>
      <c r="E1" s="70"/>
      <c r="F1" s="70"/>
      <c r="G1" s="70"/>
      <c r="H1" s="70"/>
      <c r="I1" s="70"/>
      <c r="J1" s="70"/>
      <c r="K1" s="70"/>
      <c r="L1" s="121"/>
      <c r="M1" s="70"/>
      <c r="N1" s="122"/>
      <c r="O1" s="121"/>
      <c r="P1" s="121"/>
      <c r="Q1" s="122"/>
      <c r="R1" s="121"/>
      <c r="S1" s="121"/>
      <c r="T1" s="122"/>
      <c r="U1" s="121"/>
      <c r="V1" s="121"/>
      <c r="W1" s="122"/>
      <c r="X1" s="121"/>
      <c r="Y1" s="121"/>
      <c r="Z1" s="122"/>
      <c r="AA1" s="121"/>
      <c r="AB1" s="121"/>
      <c r="AC1" s="122"/>
      <c r="AD1" s="122"/>
      <c r="AE1" s="122"/>
      <c r="AF1" s="122"/>
      <c r="AG1" s="72"/>
    </row>
    <row r="2" spans="1:33" ht="25.5" customHeight="1">
      <c r="A2" s="75" t="s">
        <v>320</v>
      </c>
      <c r="B2" s="75" t="s">
        <v>186</v>
      </c>
      <c r="C2" s="75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87"/>
      <c r="O2" s="124"/>
      <c r="P2" s="124"/>
      <c r="Q2" s="287"/>
      <c r="R2" s="124"/>
      <c r="S2" s="124"/>
      <c r="T2" s="287"/>
      <c r="U2" s="124"/>
      <c r="V2" s="124"/>
      <c r="W2" s="287"/>
      <c r="X2" s="124"/>
      <c r="Y2" s="124"/>
      <c r="Z2" s="287"/>
      <c r="AA2" s="124"/>
      <c r="AC2" s="287"/>
      <c r="AD2" s="287"/>
      <c r="AE2" s="125"/>
      <c r="AF2" s="125"/>
      <c r="AG2" s="78"/>
    </row>
    <row r="3" spans="1:33" ht="15">
      <c r="A3" s="51" t="s">
        <v>343</v>
      </c>
      <c r="B3" s="51" t="s">
        <v>90</v>
      </c>
      <c r="C3" s="75"/>
      <c r="D3" s="124"/>
      <c r="E3" s="124"/>
      <c r="F3" s="124"/>
      <c r="G3" s="124"/>
      <c r="H3" s="124"/>
      <c r="I3" s="124"/>
      <c r="J3" s="308"/>
      <c r="K3" s="308"/>
      <c r="L3" s="124"/>
      <c r="M3" s="308"/>
      <c r="N3" s="308"/>
      <c r="O3" s="124"/>
      <c r="P3" s="124"/>
      <c r="Q3" s="287"/>
      <c r="R3" s="124"/>
      <c r="S3" s="124"/>
      <c r="T3" s="287"/>
      <c r="U3" s="124"/>
      <c r="V3" s="124"/>
      <c r="W3" s="287"/>
      <c r="X3" s="124"/>
      <c r="Y3" s="124"/>
      <c r="Z3" s="287"/>
      <c r="AA3" s="124"/>
      <c r="AC3" s="287"/>
      <c r="AD3" s="287"/>
      <c r="AE3" s="125"/>
      <c r="AF3" s="125"/>
      <c r="AG3" s="78"/>
    </row>
    <row r="4" spans="1:32" ht="18" customHeight="1">
      <c r="A4" s="75" t="s">
        <v>348</v>
      </c>
      <c r="B4" s="75"/>
      <c r="C4" s="75"/>
      <c r="D4" s="124"/>
      <c r="E4" s="124"/>
      <c r="F4" s="124"/>
      <c r="G4" s="124"/>
      <c r="H4" s="124"/>
      <c r="I4" s="124"/>
      <c r="J4" s="309"/>
      <c r="K4" s="309"/>
      <c r="L4" s="124"/>
      <c r="M4" s="309"/>
      <c r="N4" s="309"/>
      <c r="O4" s="124"/>
      <c r="P4" s="124"/>
      <c r="Q4" s="287"/>
      <c r="R4" s="124"/>
      <c r="S4" s="124"/>
      <c r="T4" s="287"/>
      <c r="U4" s="124"/>
      <c r="V4" s="124"/>
      <c r="W4" s="287"/>
      <c r="X4" s="124"/>
      <c r="Y4" s="124"/>
      <c r="Z4" s="287"/>
      <c r="AA4" s="124"/>
      <c r="AB4" s="310"/>
      <c r="AC4" s="287"/>
      <c r="AD4" s="287"/>
      <c r="AE4" s="125"/>
      <c r="AF4" s="125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288"/>
      <c r="O5" s="55"/>
      <c r="P5" s="55"/>
      <c r="Q5" s="288"/>
      <c r="R5" s="55"/>
      <c r="S5" s="55"/>
      <c r="T5" s="288"/>
      <c r="U5" s="55"/>
      <c r="V5" s="55"/>
      <c r="W5" s="288"/>
      <c r="X5" s="55"/>
      <c r="Y5" s="55"/>
      <c r="Z5" s="288"/>
      <c r="AA5" s="55"/>
      <c r="AB5" s="311"/>
      <c r="AC5" s="288"/>
      <c r="AD5" s="288"/>
      <c r="AE5" s="125"/>
      <c r="AF5" s="125"/>
    </row>
    <row r="6" spans="1:32" s="128" customFormat="1" ht="15" customHeight="1">
      <c r="A6" s="237"/>
      <c r="B6" s="237"/>
      <c r="C6" s="237"/>
      <c r="D6" s="308" t="s">
        <v>307</v>
      </c>
      <c r="E6" s="308" t="s">
        <v>125</v>
      </c>
      <c r="F6" s="126"/>
      <c r="G6" s="308" t="s">
        <v>214</v>
      </c>
      <c r="H6" s="308" t="s">
        <v>215</v>
      </c>
      <c r="I6" s="126"/>
      <c r="J6" s="308" t="s">
        <v>79</v>
      </c>
      <c r="K6" s="308" t="s">
        <v>195</v>
      </c>
      <c r="L6" s="126"/>
      <c r="M6" s="308" t="s">
        <v>81</v>
      </c>
      <c r="N6" s="308" t="s">
        <v>194</v>
      </c>
      <c r="O6" s="126"/>
      <c r="P6" s="308" t="s">
        <v>216</v>
      </c>
      <c r="Q6" s="308" t="s">
        <v>217</v>
      </c>
      <c r="R6" s="126"/>
      <c r="S6" s="308" t="s">
        <v>302</v>
      </c>
      <c r="T6" s="308" t="s">
        <v>197</v>
      </c>
      <c r="U6" s="126"/>
      <c r="V6" s="308" t="s">
        <v>82</v>
      </c>
      <c r="W6" s="308" t="s">
        <v>198</v>
      </c>
      <c r="X6" s="126"/>
      <c r="Y6" s="310" t="s">
        <v>80</v>
      </c>
      <c r="Z6" s="308" t="s">
        <v>199</v>
      </c>
      <c r="AA6" s="127"/>
      <c r="AB6" s="308" t="s">
        <v>83</v>
      </c>
      <c r="AC6" s="308" t="s">
        <v>196</v>
      </c>
      <c r="AD6" s="127"/>
      <c r="AE6" s="308" t="s">
        <v>84</v>
      </c>
      <c r="AF6" s="308" t="s">
        <v>200</v>
      </c>
    </row>
    <row r="7" spans="1:32" s="133" customFormat="1" ht="36.75" customHeight="1">
      <c r="A7" s="129"/>
      <c r="B7" s="129"/>
      <c r="C7" s="130" t="s">
        <v>2</v>
      </c>
      <c r="D7" s="309"/>
      <c r="E7" s="309"/>
      <c r="F7" s="131"/>
      <c r="G7" s="309"/>
      <c r="H7" s="309"/>
      <c r="I7" s="131"/>
      <c r="J7" s="309"/>
      <c r="K7" s="309"/>
      <c r="L7" s="131"/>
      <c r="M7" s="309"/>
      <c r="N7" s="309"/>
      <c r="O7" s="131"/>
      <c r="P7" s="309"/>
      <c r="Q7" s="309"/>
      <c r="R7" s="131"/>
      <c r="S7" s="309"/>
      <c r="T7" s="309"/>
      <c r="U7" s="131"/>
      <c r="V7" s="309"/>
      <c r="W7" s="309"/>
      <c r="X7" s="131"/>
      <c r="Y7" s="311"/>
      <c r="Z7" s="309"/>
      <c r="AA7" s="132"/>
      <c r="AB7" s="309"/>
      <c r="AC7" s="309"/>
      <c r="AD7" s="132"/>
      <c r="AE7" s="309"/>
      <c r="AF7" s="309"/>
    </row>
    <row r="8" spans="1:32" s="136" customFormat="1" ht="12.75">
      <c r="A8" s="134"/>
      <c r="B8" s="134"/>
      <c r="C8" s="134"/>
      <c r="D8" s="135" t="s">
        <v>45</v>
      </c>
      <c r="E8" s="135" t="s">
        <v>45</v>
      </c>
      <c r="F8" s="135"/>
      <c r="G8" s="135" t="s">
        <v>45</v>
      </c>
      <c r="H8" s="135" t="s">
        <v>45</v>
      </c>
      <c r="I8" s="135"/>
      <c r="J8" s="135" t="s">
        <v>45</v>
      </c>
      <c r="K8" s="135" t="s">
        <v>45</v>
      </c>
      <c r="L8" s="135"/>
      <c r="M8" s="135" t="s">
        <v>45</v>
      </c>
      <c r="N8" s="135" t="s">
        <v>45</v>
      </c>
      <c r="O8" s="135"/>
      <c r="P8" s="135" t="s">
        <v>45</v>
      </c>
      <c r="Q8" s="135" t="s">
        <v>45</v>
      </c>
      <c r="R8" s="135"/>
      <c r="S8" s="135" t="s">
        <v>45</v>
      </c>
      <c r="T8" s="135" t="s">
        <v>45</v>
      </c>
      <c r="U8" s="135"/>
      <c r="V8" s="135" t="s">
        <v>45</v>
      </c>
      <c r="W8" s="135" t="s">
        <v>45</v>
      </c>
      <c r="X8" s="135"/>
      <c r="Y8" s="135" t="s">
        <v>45</v>
      </c>
      <c r="Z8" s="135" t="s">
        <v>45</v>
      </c>
      <c r="AA8" s="135"/>
      <c r="AB8" s="135" t="s">
        <v>45</v>
      </c>
      <c r="AC8" s="135" t="s">
        <v>45</v>
      </c>
      <c r="AD8" s="135"/>
      <c r="AE8" s="135" t="s">
        <v>45</v>
      </c>
      <c r="AF8" s="135" t="s">
        <v>45</v>
      </c>
    </row>
    <row r="9" spans="1:32" s="139" customFormat="1" ht="15">
      <c r="A9" s="289"/>
      <c r="B9" s="289"/>
      <c r="C9" s="289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8"/>
      <c r="T9" s="138"/>
      <c r="U9" s="137"/>
      <c r="V9" s="138"/>
      <c r="W9" s="138"/>
      <c r="X9" s="137"/>
      <c r="Y9" s="138"/>
      <c r="Z9" s="138"/>
      <c r="AA9" s="138"/>
      <c r="AB9" s="137"/>
      <c r="AC9" s="137"/>
      <c r="AD9" s="137"/>
      <c r="AE9" s="137"/>
      <c r="AF9" s="137"/>
    </row>
    <row r="10" spans="1:32" s="142" customFormat="1" ht="15">
      <c r="A10" s="238" t="s">
        <v>330</v>
      </c>
      <c r="B10" s="238" t="s">
        <v>187</v>
      </c>
      <c r="C10" s="290" t="s">
        <v>65</v>
      </c>
      <c r="D10" s="140">
        <v>88</v>
      </c>
      <c r="E10" s="140"/>
      <c r="F10" s="291"/>
      <c r="G10" s="140">
        <v>0</v>
      </c>
      <c r="H10" s="140"/>
      <c r="I10" s="291"/>
      <c r="J10" s="140">
        <v>816</v>
      </c>
      <c r="K10" s="140"/>
      <c r="L10" s="291"/>
      <c r="M10" s="140">
        <v>3698</v>
      </c>
      <c r="N10" s="140"/>
      <c r="O10" s="291"/>
      <c r="P10" s="140"/>
      <c r="Q10" s="140"/>
      <c r="R10" s="291"/>
      <c r="S10" s="140"/>
      <c r="T10" s="140"/>
      <c r="U10" s="291"/>
      <c r="V10" s="140"/>
      <c r="W10" s="140"/>
      <c r="X10" s="291"/>
      <c r="Y10" s="140">
        <v>888</v>
      </c>
      <c r="Z10" s="140"/>
      <c r="AB10" s="140"/>
      <c r="AC10" s="140"/>
      <c r="AE10" s="143">
        <f>SUM(D10:AB10)</f>
        <v>5490</v>
      </c>
      <c r="AF10" s="143">
        <v>0</v>
      </c>
    </row>
    <row r="11" spans="1:32" s="142" customFormat="1" ht="31.5" customHeight="1">
      <c r="A11" s="292" t="s">
        <v>274</v>
      </c>
      <c r="B11" s="292" t="s">
        <v>301</v>
      </c>
      <c r="C11" s="293"/>
      <c r="D11" s="144"/>
      <c r="E11" s="144"/>
      <c r="F11" s="291"/>
      <c r="G11" s="144"/>
      <c r="H11" s="144"/>
      <c r="I11" s="291"/>
      <c r="J11" s="144"/>
      <c r="K11" s="144"/>
      <c r="L11" s="291"/>
      <c r="M11" s="144"/>
      <c r="N11" s="144"/>
      <c r="O11" s="291"/>
      <c r="P11" s="144"/>
      <c r="Q11" s="144"/>
      <c r="R11" s="291"/>
      <c r="S11" s="144"/>
      <c r="T11" s="144"/>
      <c r="U11" s="291"/>
      <c r="V11" s="144"/>
      <c r="W11" s="144"/>
      <c r="X11" s="291"/>
      <c r="Y11" s="144"/>
      <c r="Z11" s="144"/>
      <c r="AB11" s="144"/>
      <c r="AC11" s="144"/>
      <c r="AE11" s="145">
        <v>0</v>
      </c>
      <c r="AF11" s="145">
        <v>0</v>
      </c>
    </row>
    <row r="12" spans="1:32" s="142" customFormat="1" ht="15.75" thickBot="1">
      <c r="A12" s="238" t="s">
        <v>351</v>
      </c>
      <c r="B12" s="238" t="s">
        <v>188</v>
      </c>
      <c r="C12" s="290"/>
      <c r="D12" s="146">
        <v>88</v>
      </c>
      <c r="E12" s="146">
        <v>0</v>
      </c>
      <c r="F12" s="291"/>
      <c r="G12" s="146">
        <v>0</v>
      </c>
      <c r="H12" s="146">
        <v>0</v>
      </c>
      <c r="I12" s="291"/>
      <c r="J12" s="146">
        <v>816</v>
      </c>
      <c r="K12" s="146">
        <v>0</v>
      </c>
      <c r="L12" s="291"/>
      <c r="M12" s="146">
        <v>3698</v>
      </c>
      <c r="N12" s="146">
        <v>0</v>
      </c>
      <c r="O12" s="291"/>
      <c r="P12" s="146">
        <v>0</v>
      </c>
      <c r="Q12" s="146">
        <v>0</v>
      </c>
      <c r="R12" s="291"/>
      <c r="S12" s="146">
        <v>0</v>
      </c>
      <c r="T12" s="146">
        <v>0</v>
      </c>
      <c r="U12" s="291"/>
      <c r="V12" s="146">
        <v>0</v>
      </c>
      <c r="W12" s="146">
        <v>0</v>
      </c>
      <c r="X12" s="291"/>
      <c r="Y12" s="146">
        <v>888</v>
      </c>
      <c r="Z12" s="146">
        <v>0</v>
      </c>
      <c r="AB12" s="146">
        <v>0</v>
      </c>
      <c r="AC12" s="146">
        <v>0</v>
      </c>
      <c r="AE12" s="143">
        <f>SUM(D12:AB12)</f>
        <v>5490</v>
      </c>
      <c r="AF12" s="147">
        <v>0</v>
      </c>
    </row>
    <row r="13" spans="1:24" s="142" customFormat="1" ht="15.75" thickTop="1">
      <c r="A13" s="238"/>
      <c r="B13" s="238"/>
      <c r="C13" s="290"/>
      <c r="F13" s="291"/>
      <c r="I13" s="291"/>
      <c r="L13" s="291"/>
      <c r="O13" s="291"/>
      <c r="R13" s="291"/>
      <c r="U13" s="291"/>
      <c r="X13" s="291"/>
    </row>
    <row r="14" spans="1:32" s="142" customFormat="1" ht="15">
      <c r="A14" s="240" t="s">
        <v>328</v>
      </c>
      <c r="B14" s="240" t="s">
        <v>189</v>
      </c>
      <c r="C14" s="241"/>
      <c r="D14" s="148">
        <v>0</v>
      </c>
      <c r="E14" s="148">
        <v>0</v>
      </c>
      <c r="G14" s="148">
        <v>0</v>
      </c>
      <c r="H14" s="148">
        <v>0</v>
      </c>
      <c r="J14" s="148">
        <v>0</v>
      </c>
      <c r="K14" s="148">
        <v>0</v>
      </c>
      <c r="M14" s="148">
        <v>0</v>
      </c>
      <c r="N14" s="148">
        <v>0</v>
      </c>
      <c r="P14" s="148">
        <v>0</v>
      </c>
      <c r="Q14" s="148">
        <v>0</v>
      </c>
      <c r="S14" s="148">
        <v>0</v>
      </c>
      <c r="T14" s="148">
        <v>0</v>
      </c>
      <c r="V14" s="148">
        <v>0</v>
      </c>
      <c r="W14" s="148">
        <v>0</v>
      </c>
      <c r="Y14" s="148">
        <v>0</v>
      </c>
      <c r="Z14" s="148">
        <v>0</v>
      </c>
      <c r="AB14" s="148">
        <v>0</v>
      </c>
      <c r="AC14" s="148">
        <v>0</v>
      </c>
      <c r="AE14" s="148">
        <v>0</v>
      </c>
      <c r="AF14" s="148">
        <v>0</v>
      </c>
    </row>
    <row r="15" spans="1:32" s="142" customFormat="1" ht="15">
      <c r="A15" s="292" t="s">
        <v>333</v>
      </c>
      <c r="B15" s="288" t="s">
        <v>222</v>
      </c>
      <c r="C15" s="241"/>
      <c r="AE15" s="142">
        <v>0</v>
      </c>
      <c r="AF15" s="142">
        <v>0</v>
      </c>
    </row>
    <row r="16" spans="1:32" s="142" customFormat="1" ht="15">
      <c r="A16" s="288" t="s">
        <v>275</v>
      </c>
      <c r="B16" s="288" t="s">
        <v>223</v>
      </c>
      <c r="C16" s="290"/>
      <c r="F16" s="291"/>
      <c r="I16" s="291"/>
      <c r="L16" s="291"/>
      <c r="O16" s="291"/>
      <c r="R16" s="291"/>
      <c r="U16" s="291"/>
      <c r="X16" s="291"/>
      <c r="AE16" s="142">
        <v>0</v>
      </c>
      <c r="AF16" s="142">
        <v>0</v>
      </c>
    </row>
    <row r="17" spans="1:32" s="142" customFormat="1" ht="15">
      <c r="A17" s="288" t="s">
        <v>276</v>
      </c>
      <c r="B17" s="288" t="s">
        <v>224</v>
      </c>
      <c r="C17" s="290"/>
      <c r="F17" s="291"/>
      <c r="I17" s="291"/>
      <c r="L17" s="291"/>
      <c r="O17" s="291"/>
      <c r="R17" s="291"/>
      <c r="U17" s="291"/>
      <c r="X17" s="291"/>
      <c r="AE17" s="142">
        <v>0</v>
      </c>
      <c r="AF17" s="142">
        <v>0</v>
      </c>
    </row>
    <row r="18" spans="1:32" s="142" customFormat="1" ht="15">
      <c r="A18" s="242" t="s">
        <v>339</v>
      </c>
      <c r="B18" s="238" t="s">
        <v>218</v>
      </c>
      <c r="C18" s="241"/>
      <c r="D18" s="148">
        <v>0</v>
      </c>
      <c r="E18" s="148">
        <v>0</v>
      </c>
      <c r="G18" s="148">
        <v>0</v>
      </c>
      <c r="H18" s="148">
        <v>0</v>
      </c>
      <c r="J18" s="148">
        <v>0</v>
      </c>
      <c r="K18" s="148">
        <v>0</v>
      </c>
      <c r="M18" s="148">
        <v>0</v>
      </c>
      <c r="N18" s="148">
        <v>0</v>
      </c>
      <c r="P18" s="148">
        <v>0</v>
      </c>
      <c r="Q18" s="148">
        <v>0</v>
      </c>
      <c r="S18" s="148">
        <v>0</v>
      </c>
      <c r="T18" s="148">
        <v>0</v>
      </c>
      <c r="V18" s="148">
        <v>0</v>
      </c>
      <c r="W18" s="148">
        <v>0</v>
      </c>
      <c r="Y18" s="148">
        <v>0</v>
      </c>
      <c r="Z18" s="148">
        <v>0</v>
      </c>
      <c r="AB18" s="148">
        <v>0</v>
      </c>
      <c r="AC18" s="148">
        <v>0</v>
      </c>
      <c r="AE18" s="148">
        <v>0</v>
      </c>
      <c r="AF18" s="148">
        <v>0</v>
      </c>
    </row>
    <row r="19" spans="1:32" s="142" customFormat="1" ht="15">
      <c r="A19" s="292" t="s">
        <v>277</v>
      </c>
      <c r="B19" s="288" t="s">
        <v>219</v>
      </c>
      <c r="C19" s="241"/>
      <c r="AE19" s="144">
        <v>0</v>
      </c>
      <c r="AF19" s="144">
        <v>0</v>
      </c>
    </row>
    <row r="20" spans="1:32" s="142" customFormat="1" ht="15">
      <c r="A20" s="288" t="s">
        <v>278</v>
      </c>
      <c r="B20" s="288" t="s">
        <v>220</v>
      </c>
      <c r="C20" s="290"/>
      <c r="F20" s="291"/>
      <c r="I20" s="291"/>
      <c r="L20" s="291"/>
      <c r="O20" s="291"/>
      <c r="R20" s="291"/>
      <c r="U20" s="291"/>
      <c r="X20" s="291"/>
      <c r="AE20" s="142">
        <v>0</v>
      </c>
      <c r="AF20" s="142">
        <v>0</v>
      </c>
    </row>
    <row r="21" spans="1:24" s="142" customFormat="1" ht="8.25" customHeight="1">
      <c r="A21" s="288"/>
      <c r="B21" s="288"/>
      <c r="C21" s="290"/>
      <c r="F21" s="291"/>
      <c r="I21" s="291"/>
      <c r="L21" s="291"/>
      <c r="O21" s="291"/>
      <c r="R21" s="291"/>
      <c r="U21" s="291"/>
      <c r="X21" s="291"/>
    </row>
    <row r="22" spans="1:32" s="142" customFormat="1" ht="15">
      <c r="A22" s="288" t="s">
        <v>340</v>
      </c>
      <c r="B22" s="288" t="s">
        <v>191</v>
      </c>
      <c r="C22" s="290"/>
      <c r="F22" s="291"/>
      <c r="I22" s="291"/>
      <c r="L22" s="291"/>
      <c r="O22" s="291"/>
      <c r="R22" s="291"/>
      <c r="U22" s="291"/>
      <c r="X22" s="291"/>
      <c r="Y22" s="142">
        <v>-855</v>
      </c>
      <c r="AE22" s="143">
        <f>SUM(D22:AB22)</f>
        <v>-855</v>
      </c>
      <c r="AF22" s="142">
        <v>0</v>
      </c>
    </row>
    <row r="23" spans="1:24" s="142" customFormat="1" ht="9.75" customHeight="1">
      <c r="A23" s="288"/>
      <c r="B23" s="288"/>
      <c r="C23" s="290"/>
      <c r="F23" s="291"/>
      <c r="I23" s="291"/>
      <c r="L23" s="291"/>
      <c r="O23" s="291"/>
      <c r="R23" s="291"/>
      <c r="U23" s="291"/>
      <c r="X23" s="291"/>
    </row>
    <row r="24" spans="1:32" s="142" customFormat="1" ht="15">
      <c r="A24" s="292" t="s">
        <v>279</v>
      </c>
      <c r="B24" s="288" t="s">
        <v>221</v>
      </c>
      <c r="C24" s="290"/>
      <c r="F24" s="291"/>
      <c r="I24" s="291"/>
      <c r="L24" s="291"/>
      <c r="O24" s="291"/>
      <c r="R24" s="291"/>
      <c r="U24" s="291"/>
      <c r="X24" s="291"/>
      <c r="AE24" s="140">
        <v>0</v>
      </c>
      <c r="AF24" s="140">
        <v>0</v>
      </c>
    </row>
    <row r="25" spans="1:32" s="142" customFormat="1" ht="15.75" thickBot="1">
      <c r="A25" s="238" t="s">
        <v>352</v>
      </c>
      <c r="B25" s="238" t="s">
        <v>190</v>
      </c>
      <c r="C25" s="290"/>
      <c r="D25" s="146">
        <v>88</v>
      </c>
      <c r="E25" s="146">
        <v>0</v>
      </c>
      <c r="F25" s="291"/>
      <c r="G25" s="146">
        <v>0</v>
      </c>
      <c r="H25" s="146">
        <v>0</v>
      </c>
      <c r="I25" s="291"/>
      <c r="J25" s="146">
        <v>816</v>
      </c>
      <c r="K25" s="146">
        <v>0</v>
      </c>
      <c r="L25" s="291"/>
      <c r="M25" s="146">
        <v>3698</v>
      </c>
      <c r="N25" s="146">
        <v>0</v>
      </c>
      <c r="O25" s="291"/>
      <c r="P25" s="146">
        <v>0</v>
      </c>
      <c r="Q25" s="146">
        <v>0</v>
      </c>
      <c r="R25" s="291"/>
      <c r="S25" s="146">
        <v>0</v>
      </c>
      <c r="T25" s="146">
        <v>0</v>
      </c>
      <c r="U25" s="291"/>
      <c r="V25" s="146">
        <v>0</v>
      </c>
      <c r="W25" s="146">
        <v>0</v>
      </c>
      <c r="X25" s="291"/>
      <c r="Y25" s="146">
        <f>Y12+Y22</f>
        <v>33</v>
      </c>
      <c r="Z25" s="146">
        <v>0</v>
      </c>
      <c r="AB25" s="146">
        <v>0</v>
      </c>
      <c r="AC25" s="146">
        <v>0</v>
      </c>
      <c r="AE25" s="143">
        <f>SUM(D25:AB25)</f>
        <v>4635</v>
      </c>
      <c r="AF25" s="146">
        <v>0</v>
      </c>
    </row>
    <row r="26" spans="1:32" s="142" customFormat="1" ht="24.75" customHeight="1" thickTop="1">
      <c r="A26" s="292" t="s">
        <v>274</v>
      </c>
      <c r="B26" s="288"/>
      <c r="C26" s="290"/>
      <c r="F26" s="291"/>
      <c r="I26" s="291"/>
      <c r="L26" s="291"/>
      <c r="O26" s="291"/>
      <c r="R26" s="291"/>
      <c r="U26" s="291"/>
      <c r="X26" s="291"/>
      <c r="AE26" s="144">
        <v>0</v>
      </c>
      <c r="AF26" s="144"/>
    </row>
    <row r="27" spans="1:32" s="142" customFormat="1" ht="15">
      <c r="A27" s="240" t="s">
        <v>328</v>
      </c>
      <c r="B27" s="240" t="s">
        <v>189</v>
      </c>
      <c r="C27" s="241"/>
      <c r="D27" s="148">
        <v>0</v>
      </c>
      <c r="E27" s="148">
        <v>0</v>
      </c>
      <c r="G27" s="148">
        <v>0</v>
      </c>
      <c r="H27" s="148">
        <v>0</v>
      </c>
      <c r="J27" s="148">
        <v>0</v>
      </c>
      <c r="K27" s="148">
        <v>0</v>
      </c>
      <c r="M27" s="148">
        <v>0</v>
      </c>
      <c r="N27" s="148">
        <v>0</v>
      </c>
      <c r="P27" s="148">
        <v>0</v>
      </c>
      <c r="Q27" s="148">
        <v>0</v>
      </c>
      <c r="S27" s="148">
        <v>0</v>
      </c>
      <c r="T27" s="148">
        <v>0</v>
      </c>
      <c r="V27" s="148">
        <v>0</v>
      </c>
      <c r="W27" s="148">
        <v>0</v>
      </c>
      <c r="Y27" s="148">
        <f>Y28+Y29+Y30+Y32+Y33+Y35+Y37</f>
        <v>3</v>
      </c>
      <c r="Z27" s="148">
        <v>0</v>
      </c>
      <c r="AB27" s="148">
        <v>0</v>
      </c>
      <c r="AC27" s="148">
        <v>0</v>
      </c>
      <c r="AE27" s="143">
        <f>SUM(D27:AB27)</f>
        <v>3</v>
      </c>
      <c r="AF27" s="148">
        <v>0</v>
      </c>
    </row>
    <row r="28" spans="1:32" s="142" customFormat="1" ht="15">
      <c r="A28" s="292" t="s">
        <v>312</v>
      </c>
      <c r="B28" s="292" t="s">
        <v>192</v>
      </c>
      <c r="C28" s="290"/>
      <c r="F28" s="291"/>
      <c r="I28" s="291"/>
      <c r="L28" s="291"/>
      <c r="O28" s="291"/>
      <c r="R28" s="291"/>
      <c r="U28" s="291"/>
      <c r="X28" s="291"/>
      <c r="AE28" s="142">
        <v>0</v>
      </c>
      <c r="AF28" s="142">
        <v>0</v>
      </c>
    </row>
    <row r="29" spans="1:32" s="142" customFormat="1" ht="15">
      <c r="A29" s="288" t="s">
        <v>275</v>
      </c>
      <c r="B29" s="292"/>
      <c r="C29" s="290"/>
      <c r="F29" s="291"/>
      <c r="I29" s="291"/>
      <c r="L29" s="291"/>
      <c r="O29" s="291"/>
      <c r="R29" s="291"/>
      <c r="U29" s="291"/>
      <c r="X29" s="291"/>
      <c r="AE29" s="142">
        <v>0</v>
      </c>
      <c r="AF29" s="142">
        <v>0</v>
      </c>
    </row>
    <row r="30" spans="1:32" s="142" customFormat="1" ht="15">
      <c r="A30" s="288" t="s">
        <v>276</v>
      </c>
      <c r="B30" s="292"/>
      <c r="C30" s="290"/>
      <c r="F30" s="291"/>
      <c r="I30" s="291"/>
      <c r="L30" s="291"/>
      <c r="O30" s="291"/>
      <c r="R30" s="291"/>
      <c r="U30" s="291"/>
      <c r="X30" s="291"/>
      <c r="AE30" s="142">
        <v>0</v>
      </c>
      <c r="AF30" s="142">
        <v>0</v>
      </c>
    </row>
    <row r="31" spans="1:32" s="142" customFormat="1" ht="15">
      <c r="A31" s="242" t="s">
        <v>339</v>
      </c>
      <c r="B31" s="238" t="s">
        <v>218</v>
      </c>
      <c r="C31" s="241"/>
      <c r="D31" s="148">
        <v>0</v>
      </c>
      <c r="E31" s="148">
        <v>0</v>
      </c>
      <c r="G31" s="148">
        <v>0</v>
      </c>
      <c r="H31" s="148">
        <v>0</v>
      </c>
      <c r="J31" s="148">
        <v>0</v>
      </c>
      <c r="K31" s="148">
        <v>0</v>
      </c>
      <c r="M31" s="148">
        <v>0</v>
      </c>
      <c r="N31" s="148">
        <v>0</v>
      </c>
      <c r="P31" s="148">
        <v>0</v>
      </c>
      <c r="Q31" s="148">
        <v>0</v>
      </c>
      <c r="S31" s="148">
        <v>0</v>
      </c>
      <c r="T31" s="148">
        <v>0</v>
      </c>
      <c r="V31" s="148">
        <v>0</v>
      </c>
      <c r="W31" s="148">
        <v>0</v>
      </c>
      <c r="Y31" s="148">
        <v>0</v>
      </c>
      <c r="Z31" s="148">
        <v>0</v>
      </c>
      <c r="AB31" s="148">
        <v>0</v>
      </c>
      <c r="AC31" s="148">
        <v>0</v>
      </c>
      <c r="AE31" s="148">
        <v>0</v>
      </c>
      <c r="AF31" s="148">
        <v>0</v>
      </c>
    </row>
    <row r="32" spans="1:32" s="142" customFormat="1" ht="15">
      <c r="A32" s="292" t="s">
        <v>277</v>
      </c>
      <c r="B32" s="288" t="s">
        <v>219</v>
      </c>
      <c r="C32" s="241"/>
      <c r="AE32" s="142">
        <v>0</v>
      </c>
      <c r="AF32" s="142">
        <v>0</v>
      </c>
    </row>
    <row r="33" spans="1:32" s="142" customFormat="1" ht="15">
      <c r="A33" s="288" t="s">
        <v>278</v>
      </c>
      <c r="B33" s="288" t="s">
        <v>219</v>
      </c>
      <c r="C33" s="290"/>
      <c r="F33" s="291"/>
      <c r="I33" s="291"/>
      <c r="L33" s="291"/>
      <c r="O33" s="291"/>
      <c r="R33" s="291"/>
      <c r="U33" s="291"/>
      <c r="X33" s="291"/>
      <c r="AE33" s="142">
        <v>0</v>
      </c>
      <c r="AF33" s="142">
        <v>0</v>
      </c>
    </row>
    <row r="34" spans="1:24" s="142" customFormat="1" ht="9.75" customHeight="1">
      <c r="A34" s="288"/>
      <c r="B34" s="288" t="s">
        <v>220</v>
      </c>
      <c r="C34" s="290"/>
      <c r="F34" s="291"/>
      <c r="I34" s="291"/>
      <c r="L34" s="291"/>
      <c r="O34" s="291"/>
      <c r="R34" s="291"/>
      <c r="U34" s="291"/>
      <c r="X34" s="291"/>
    </row>
    <row r="35" spans="1:32" s="142" customFormat="1" ht="15">
      <c r="A35" s="288" t="s">
        <v>340</v>
      </c>
      <c r="B35" s="292"/>
      <c r="C35" s="290"/>
      <c r="F35" s="291"/>
      <c r="I35" s="291"/>
      <c r="L35" s="291"/>
      <c r="O35" s="291"/>
      <c r="R35" s="291"/>
      <c r="U35" s="291"/>
      <c r="X35" s="291"/>
      <c r="Y35" s="142">
        <v>3</v>
      </c>
      <c r="AE35" s="143">
        <f>SUM(D35:AB35)</f>
        <v>3</v>
      </c>
      <c r="AF35" s="142">
        <v>0</v>
      </c>
    </row>
    <row r="36" spans="1:24" s="142" customFormat="1" ht="10.5" customHeight="1">
      <c r="A36" s="288"/>
      <c r="B36" s="292" t="s">
        <v>191</v>
      </c>
      <c r="C36" s="290"/>
      <c r="F36" s="291"/>
      <c r="I36" s="291"/>
      <c r="L36" s="291"/>
      <c r="O36" s="291"/>
      <c r="R36" s="291"/>
      <c r="U36" s="291"/>
      <c r="X36" s="291"/>
    </row>
    <row r="37" spans="1:32" s="142" customFormat="1" ht="15">
      <c r="A37" s="292" t="s">
        <v>279</v>
      </c>
      <c r="B37" s="292" t="s">
        <v>193</v>
      </c>
      <c r="C37" s="290"/>
      <c r="F37" s="291"/>
      <c r="I37" s="291"/>
      <c r="L37" s="291"/>
      <c r="O37" s="291"/>
      <c r="R37" s="291"/>
      <c r="U37" s="291"/>
      <c r="X37" s="291"/>
      <c r="AE37" s="142">
        <v>0</v>
      </c>
      <c r="AF37" s="142">
        <v>0</v>
      </c>
    </row>
    <row r="38" spans="1:32" s="142" customFormat="1" ht="15.75" thickBot="1">
      <c r="A38" s="238" t="s">
        <v>345</v>
      </c>
      <c r="B38" s="243" t="s">
        <v>225</v>
      </c>
      <c r="C38" s="290"/>
      <c r="D38" s="146">
        <v>88</v>
      </c>
      <c r="E38" s="146">
        <v>0</v>
      </c>
      <c r="F38" s="291"/>
      <c r="G38" s="146">
        <v>0</v>
      </c>
      <c r="H38" s="146">
        <v>0</v>
      </c>
      <c r="I38" s="291"/>
      <c r="J38" s="146">
        <v>816</v>
      </c>
      <c r="K38" s="146">
        <v>0</v>
      </c>
      <c r="L38" s="291"/>
      <c r="M38" s="146">
        <v>3698</v>
      </c>
      <c r="N38" s="146">
        <v>0</v>
      </c>
      <c r="O38" s="291"/>
      <c r="P38" s="146">
        <v>0</v>
      </c>
      <c r="Q38" s="146">
        <v>0</v>
      </c>
      <c r="R38" s="291"/>
      <c r="S38" s="146">
        <v>0</v>
      </c>
      <c r="T38" s="146">
        <v>0</v>
      </c>
      <c r="U38" s="291"/>
      <c r="V38" s="146">
        <v>0</v>
      </c>
      <c r="W38" s="146">
        <v>0</v>
      </c>
      <c r="X38" s="291"/>
      <c r="Y38" s="146">
        <f>Y25+Y27</f>
        <v>36</v>
      </c>
      <c r="Z38" s="146">
        <v>0</v>
      </c>
      <c r="AB38" s="146">
        <v>0</v>
      </c>
      <c r="AC38" s="146">
        <v>0</v>
      </c>
      <c r="AE38" s="143">
        <f>SUM(D38:AB38)</f>
        <v>4638</v>
      </c>
      <c r="AF38" s="146">
        <v>0</v>
      </c>
    </row>
    <row r="39" spans="1:35" s="142" customFormat="1" ht="15.75" thickTop="1">
      <c r="A39" s="238"/>
      <c r="B39" s="238"/>
      <c r="C39" s="239"/>
      <c r="F39" s="141"/>
      <c r="I39" s="141"/>
      <c r="L39" s="141"/>
      <c r="O39" s="141"/>
      <c r="R39" s="141"/>
      <c r="U39" s="141"/>
      <c r="V39" s="141"/>
      <c r="W39" s="141"/>
      <c r="X39" s="141"/>
      <c r="Y39" s="141"/>
      <c r="Z39" s="141"/>
      <c r="AA39" s="141"/>
      <c r="AH39" s="294"/>
      <c r="AI39" s="295"/>
    </row>
    <row r="40" spans="1:35" s="142" customFormat="1" ht="15">
      <c r="A40" s="238"/>
      <c r="B40" s="238"/>
      <c r="C40" s="239"/>
      <c r="F40" s="141"/>
      <c r="I40" s="141"/>
      <c r="L40" s="141"/>
      <c r="O40" s="141"/>
      <c r="R40" s="141"/>
      <c r="U40" s="141"/>
      <c r="V40" s="141"/>
      <c r="W40" s="141"/>
      <c r="X40" s="141"/>
      <c r="Y40" s="141"/>
      <c r="Z40" s="141"/>
      <c r="AA40" s="141"/>
      <c r="AH40" s="294"/>
      <c r="AI40" s="295"/>
    </row>
    <row r="41" spans="1:35" s="142" customFormat="1" ht="15">
      <c r="A41" s="238"/>
      <c r="B41" s="238"/>
      <c r="C41" s="239"/>
      <c r="F41" s="141"/>
      <c r="I41" s="141"/>
      <c r="L41" s="141"/>
      <c r="O41" s="141"/>
      <c r="R41" s="141"/>
      <c r="U41" s="141"/>
      <c r="V41" s="141"/>
      <c r="W41" s="141"/>
      <c r="X41" s="141"/>
      <c r="Y41" s="141"/>
      <c r="Z41" s="141"/>
      <c r="AA41" s="141"/>
      <c r="AH41" s="295"/>
      <c r="AI41" s="295"/>
    </row>
    <row r="42" spans="1:27" s="142" customFormat="1" ht="15">
      <c r="A42" s="238"/>
      <c r="B42" s="238"/>
      <c r="C42" s="239"/>
      <c r="F42" s="141"/>
      <c r="I42" s="141"/>
      <c r="L42" s="141"/>
      <c r="O42" s="141"/>
      <c r="R42" s="141"/>
      <c r="U42" s="141"/>
      <c r="V42" s="141"/>
      <c r="W42" s="141"/>
      <c r="X42" s="141"/>
      <c r="Y42" s="141"/>
      <c r="Z42" s="141"/>
      <c r="AA42" s="141"/>
    </row>
    <row r="43" spans="1:27" s="142" customFormat="1" ht="15">
      <c r="A43" s="238"/>
      <c r="B43" s="238"/>
      <c r="C43" s="239"/>
      <c r="F43" s="141"/>
      <c r="I43" s="141"/>
      <c r="L43" s="141"/>
      <c r="O43" s="141"/>
      <c r="R43" s="141"/>
      <c r="U43" s="141"/>
      <c r="V43" s="141"/>
      <c r="W43" s="141"/>
      <c r="X43" s="141"/>
      <c r="Y43" s="141"/>
      <c r="Z43" s="141"/>
      <c r="AA43" s="141"/>
    </row>
    <row r="44" spans="1:32" s="153" customFormat="1" ht="15">
      <c r="A44" s="60" t="s">
        <v>323</v>
      </c>
      <c r="B44" s="61"/>
      <c r="C44" s="149"/>
      <c r="D44" s="150"/>
      <c r="E44" s="150"/>
      <c r="F44" s="150"/>
      <c r="G44" s="150"/>
      <c r="H44" s="150"/>
      <c r="I44" s="150"/>
      <c r="J44" s="151"/>
      <c r="K44" s="151"/>
      <c r="L44" s="152"/>
      <c r="M44" s="151"/>
      <c r="AE44" s="154"/>
      <c r="AF44" s="154"/>
    </row>
    <row r="45" spans="1:32" s="153" customFormat="1" ht="15">
      <c r="A45" s="64"/>
      <c r="B45" s="61" t="s">
        <v>299</v>
      </c>
      <c r="C45" s="66"/>
      <c r="D45" s="151"/>
      <c r="E45" s="151"/>
      <c r="F45" s="151"/>
      <c r="G45" s="151"/>
      <c r="H45" s="151"/>
      <c r="I45" s="151"/>
      <c r="J45" s="151"/>
      <c r="K45" s="151"/>
      <c r="L45" s="152"/>
      <c r="M45" s="151"/>
      <c r="AE45" s="154"/>
      <c r="AF45" s="154"/>
    </row>
    <row r="46" spans="1:32" s="155" customFormat="1" ht="15">
      <c r="A46" s="8"/>
      <c r="B46" s="8"/>
      <c r="C46" s="7"/>
      <c r="N46" s="141"/>
      <c r="Q46" s="141"/>
      <c r="T46" s="141"/>
      <c r="W46" s="141"/>
      <c r="Z46" s="141"/>
      <c r="AC46" s="141"/>
      <c r="AD46" s="141"/>
      <c r="AE46" s="142"/>
      <c r="AF46" s="142"/>
    </row>
    <row r="47" spans="1:7" s="81" customFormat="1" ht="15">
      <c r="A47" s="63" t="s">
        <v>273</v>
      </c>
      <c r="B47" s="62" t="s">
        <v>298</v>
      </c>
      <c r="C47" s="108"/>
      <c r="D47" s="108"/>
      <c r="E47" s="108"/>
      <c r="F47" s="109"/>
      <c r="G47" s="108"/>
    </row>
    <row r="48" spans="1:7" s="81" customFormat="1" ht="15">
      <c r="A48" s="3" t="s">
        <v>349</v>
      </c>
      <c r="B48" s="110"/>
      <c r="C48" s="108"/>
      <c r="D48" s="108"/>
      <c r="E48" s="108"/>
      <c r="F48" s="109"/>
      <c r="G48" s="108"/>
    </row>
    <row r="49" spans="1:7" s="81" customFormat="1" ht="15">
      <c r="A49" s="65"/>
      <c r="B49" s="111"/>
      <c r="C49" s="108"/>
      <c r="D49" s="108"/>
      <c r="E49" s="108"/>
      <c r="F49" s="109"/>
      <c r="G49" s="108"/>
    </row>
    <row r="50" spans="1:7" s="81" customFormat="1" ht="15">
      <c r="A50" s="63" t="s">
        <v>4</v>
      </c>
      <c r="B50" s="4" t="s">
        <v>148</v>
      </c>
      <c r="C50" s="108"/>
      <c r="D50" s="108"/>
      <c r="E50" s="108"/>
      <c r="F50" s="109"/>
      <c r="G50" s="108"/>
    </row>
    <row r="51" spans="1:7" s="81" customFormat="1" ht="15">
      <c r="A51" s="3" t="s">
        <v>350</v>
      </c>
      <c r="B51" s="112"/>
      <c r="C51" s="108"/>
      <c r="D51" s="108"/>
      <c r="E51" s="108"/>
      <c r="F51" s="109"/>
      <c r="G51" s="108"/>
    </row>
    <row r="52" spans="1:3" ht="15">
      <c r="A52" s="4"/>
      <c r="B52" s="62"/>
      <c r="C52" s="6"/>
    </row>
    <row r="53" spans="1:3" ht="15">
      <c r="A53" s="65"/>
      <c r="B53" s="65"/>
      <c r="C53" s="6"/>
    </row>
    <row r="54" spans="1:3" ht="15">
      <c r="A54" s="65"/>
      <c r="B54" s="65"/>
      <c r="C54" s="6"/>
    </row>
    <row r="55" spans="1:3" ht="15">
      <c r="A55" s="65"/>
      <c r="B55" s="65"/>
      <c r="C55" s="6"/>
    </row>
    <row r="56" spans="1:3" ht="15">
      <c r="A56" s="4"/>
      <c r="B56" s="4"/>
      <c r="C56" s="7"/>
    </row>
    <row r="57" spans="1:3" ht="15">
      <c r="A57" s="8"/>
      <c r="B57" s="8"/>
      <c r="C57" s="7"/>
    </row>
    <row r="58" spans="1:3" ht="15">
      <c r="A58" s="5"/>
      <c r="B58" s="5"/>
      <c r="C58" s="159"/>
    </row>
    <row r="59" spans="1:3" ht="15">
      <c r="A59" s="244"/>
      <c r="B59" s="244"/>
      <c r="C59" s="244"/>
    </row>
    <row r="60" spans="1:3" ht="15">
      <c r="A60" s="245"/>
      <c r="B60" s="245"/>
      <c r="C60" s="245"/>
    </row>
    <row r="61" spans="1:3" ht="15">
      <c r="A61" s="246"/>
      <c r="B61" s="246"/>
      <c r="C61" s="246"/>
    </row>
    <row r="62" spans="1:3" ht="15">
      <c r="A62" s="246"/>
      <c r="B62" s="246"/>
      <c r="C62" s="246"/>
    </row>
    <row r="63" spans="1:3" ht="15">
      <c r="A63" s="246"/>
      <c r="B63" s="246"/>
      <c r="C63" s="246"/>
    </row>
    <row r="64" spans="1:3" ht="15">
      <c r="A64" s="246"/>
      <c r="B64" s="246"/>
      <c r="C64" s="246"/>
    </row>
    <row r="65" spans="1:3" ht="15">
      <c r="A65" s="246"/>
      <c r="B65" s="246"/>
      <c r="C65" s="246"/>
    </row>
    <row r="66" spans="1:3" ht="15">
      <c r="A66" s="246"/>
      <c r="B66" s="246"/>
      <c r="C66" s="246"/>
    </row>
    <row r="67" spans="1:3" ht="15">
      <c r="A67" s="246"/>
      <c r="B67" s="246"/>
      <c r="C67" s="246"/>
    </row>
    <row r="68" spans="1:3" ht="15">
      <c r="A68" s="246"/>
      <c r="B68" s="246"/>
      <c r="C68" s="246"/>
    </row>
    <row r="69" spans="1:3" ht="15">
      <c r="A69" s="160"/>
      <c r="B69" s="160"/>
      <c r="C69" s="160"/>
    </row>
  </sheetData>
  <sheetProtection/>
  <mergeCells count="25">
    <mergeCell ref="J6:J7"/>
    <mergeCell ref="K6:K7"/>
    <mergeCell ref="M6:M7"/>
    <mergeCell ref="D6:D7"/>
    <mergeCell ref="E6:E7"/>
    <mergeCell ref="G6:G7"/>
    <mergeCell ref="H6:H7"/>
    <mergeCell ref="AB4:AB5"/>
    <mergeCell ref="J3:J4"/>
    <mergeCell ref="K3:K4"/>
    <mergeCell ref="M3:M4"/>
    <mergeCell ref="N3:N4"/>
    <mergeCell ref="N6:N7"/>
    <mergeCell ref="P6:P7"/>
    <mergeCell ref="Q6:Q7"/>
    <mergeCell ref="AE6:AE7"/>
    <mergeCell ref="S6:S7"/>
    <mergeCell ref="T6:T7"/>
    <mergeCell ref="AF6:AF7"/>
    <mergeCell ref="V6:V7"/>
    <mergeCell ref="W6:W7"/>
    <mergeCell ref="AB6:AB7"/>
    <mergeCell ref="Z6:Z7"/>
    <mergeCell ref="Y6:Y7"/>
    <mergeCell ref="AC6:AC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Агов</cp:lastModifiedBy>
  <cp:lastPrinted>2013-07-26T00:29:54Z</cp:lastPrinted>
  <dcterms:created xsi:type="dcterms:W3CDTF">2003-02-07T14:36:34Z</dcterms:created>
  <dcterms:modified xsi:type="dcterms:W3CDTF">2013-07-26T01:27:39Z</dcterms:modified>
  <cp:category/>
  <cp:version/>
  <cp:contentType/>
  <cp:contentStatus/>
</cp:coreProperties>
</file>