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ИД-БАЛАНС" sheetId="1" r:id="rId1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<sst xmlns="http://schemas.openxmlformats.org/spreadsheetml/2006/main" count="85" uniqueCount="77">
  <si>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</si>
  <si>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</si>
  <si>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</si>
  <si>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</si>
  <si>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</si>
  <si>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</si>
  <si>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</si>
  <si>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</si>
  <si>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</si>
  <si>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</si>
  <si>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</si>
  <si>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</si>
  <si>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</si>
  <si>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</si>
  <si>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</si>
  <si>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</si>
  <si>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</si>
  <si>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</si>
  <si>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</si>
  <si>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</si>
  <si>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</si>
  <si>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</si>
  <si>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</si>
  <si>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</si>
  <si>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</si>
  <si>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</si>
  <si>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</si>
  <si>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</si>
  <si>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</si>
  <si>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</si>
  <si>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</si>
  <si>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</si>
  <si>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</si>
  <si>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</si>
  <si>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</si>
  <si>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</si>
  <si>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</si>
  <si>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</si>
  <si>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</si>
  <si>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</si>
  <si>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</si>
  <si>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</si>
  <si>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</si>
  <si>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</si>
  <si>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</si>
  <si>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</si>
  <si>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</si>
  <si>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</si>
  <si>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</si>
  <si>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</si>
  <si>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</si>
  <si>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</si>
  <si>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</si>
  <si>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</si>
  <si>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</si>
  <si>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</si>
  <si>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</si>
  <si>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</si>
  <si>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</si>
  <si>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</si>
  <si>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</si>
  <si>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</si>
  <si>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Съставител:……………………….</t>
  </si>
  <si>
    <t>Ръководител:………………………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</si>
  <si>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</si>
  <si>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</si>
  <si>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</si>
  <si>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</si>
  <si>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</si>
  <si>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</si>
  <si>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</si>
  <si>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</si>
  <si>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</si>
  <si>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ИД: Капман Капитал АД</t>
    </r>
  </si>
  <si>
    <t>ЕИК по БУЛСТАТ: 131229667</t>
  </si>
  <si>
    <t>Отчетен период: 29.02.2008</t>
  </si>
  <si>
    <t>Дата: 10.03.2008.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</si>
</sst>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horizontal="center" vertical="center" wrapText="1"/>
      <protection locked="0"/>
    </xf>
    <xf numFmtId="0" fontId="1" fillId="0" borderId="1" xfId="19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19" applyFont="1" applyFill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4" fontId="1" fillId="0" borderId="1" xfId="19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19" applyFont="1" applyAlignment="1" applyProtection="1">
      <alignment horizontal="left" vertical="center" wrapText="1"/>
      <protection locked="0"/>
    </xf>
    <xf numFmtId="0" fontId="1" fillId="0" borderId="0" xfId="19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A4">
      <selection activeCell="B47" sqref="B47"/>
    </sheetView>
  </sheetViews>
  <sheetFormatPr defaultColWidth="9.140625" defaultRowHeight="12.75"/>
  <cols>
    <col min="1" max="1" width="38.00390625" style="8" customWidth="1"/>
    <col min="2" max="2" width="13.140625" style="8" customWidth="1"/>
    <col min="3" max="3" width="12.421875" style="8" customWidth="1"/>
    <col min="4" max="4" width="31.57421875" style="8" customWidth="1"/>
    <col min="5" max="5" width="14.140625" style="8" customWidth="1"/>
    <col min="6" max="6" width="12.421875" style="8" customWidth="1"/>
    <col min="7" max="16384" width="9.140625" style="8" customWidth="1"/>
  </cols>
  <sheetData>
    <row r="1" spans="5:6" ht="12.75">
      <c r="E1" s="23" t="s">
        <v>72</v>
      </c>
      <c r="F1" s="23"/>
    </row>
    <row r="3" spans="1:6" ht="15">
      <c r="A3" s="2"/>
      <c r="B3" s="3"/>
      <c r="C3" s="25" t="s">
        <v>0</v>
      </c>
      <c r="D3" s="25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1" t="s">
        <v>73</v>
      </c>
      <c r="B5" s="22"/>
      <c r="C5" s="2"/>
      <c r="D5" s="2"/>
      <c r="E5" s="24" t="s">
        <v>74</v>
      </c>
      <c r="F5" s="24"/>
    </row>
    <row r="6" spans="1:6" ht="15">
      <c r="A6" s="21" t="s">
        <v>75</v>
      </c>
      <c r="B6" s="22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19" t="s">
        <v>2</v>
      </c>
      <c r="C8" s="19" t="s">
        <v>3</v>
      </c>
      <c r="D8" s="1" t="s">
        <v>7</v>
      </c>
      <c r="E8" s="19" t="s">
        <v>4</v>
      </c>
      <c r="F8" s="19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11"/>
      <c r="C11" s="11"/>
      <c r="D11" s="14" t="s">
        <v>30</v>
      </c>
      <c r="E11" s="11">
        <v>4363540</v>
      </c>
      <c r="F11" s="11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11">
        <v>0</v>
      </c>
      <c r="C12" s="11">
        <v>0</v>
      </c>
      <c r="D12" s="14" t="s">
        <v>32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11">
        <v>0</v>
      </c>
      <c r="C13" s="11">
        <v>0</v>
      </c>
      <c r="D13" s="11" t="s">
        <v>34</v>
      </c>
      <c r="E13" s="11">
        <v>2822415</v>
      </c>
      <c r="F13" s="11"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11">
        <v>0</v>
      </c>
      <c r="C14" s="11">
        <v>0</v>
      </c>
      <c r="D14" s="11" t="s">
        <v>36</v>
      </c>
      <c r="E14" s="11">
        <v>0</v>
      </c>
      <c r="F14" s="11"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11">
        <v>0</v>
      </c>
      <c r="C15" s="11">
        <v>0</v>
      </c>
      <c r="D15" s="11" t="s">
        <v>38</v>
      </c>
      <c r="E15" s="11">
        <v>272522</v>
      </c>
      <c r="F15" s="11"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11"/>
      <c r="C16" s="11"/>
      <c r="D16" s="11" t="s">
        <v>40</v>
      </c>
      <c r="E16" s="11">
        <v>272522</v>
      </c>
      <c r="F16" s="11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11">
        <v>0</v>
      </c>
      <c r="C17" s="11">
        <v>0</v>
      </c>
      <c r="D17" s="11" t="s">
        <v>41</v>
      </c>
      <c r="E17" s="11">
        <v>0</v>
      </c>
      <c r="F17" s="11"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11">
        <v>0</v>
      </c>
      <c r="C18" s="11">
        <v>0</v>
      </c>
      <c r="D18" s="11" t="s">
        <v>20</v>
      </c>
      <c r="E18" s="11">
        <v>0</v>
      </c>
      <c r="F18" s="11"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11">
        <v>0</v>
      </c>
      <c r="C19" s="11">
        <v>0</v>
      </c>
      <c r="D19" s="15" t="s">
        <v>27</v>
      </c>
      <c r="E19" s="11">
        <f>E13+E14+E15</f>
        <v>3094937</v>
      </c>
      <c r="F19" s="11">
        <f>F13+F14+F15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8"/>
      <c r="B20" s="11"/>
      <c r="C20" s="11"/>
      <c r="D20" s="14" t="s">
        <v>42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11"/>
      <c r="C21" s="11"/>
      <c r="D21" s="11" t="s">
        <v>43</v>
      </c>
      <c r="E21" s="11">
        <v>10603507</v>
      </c>
      <c r="F21" s="11"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11"/>
      <c r="C22" s="11"/>
      <c r="D22" s="11" t="s">
        <v>44</v>
      </c>
      <c r="E22" s="11">
        <v>10603507</v>
      </c>
      <c r="F22" s="11"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1"/>
      <c r="C23" s="11"/>
      <c r="D23" s="11" t="s">
        <v>45</v>
      </c>
      <c r="E23" s="11">
        <v>0</v>
      </c>
      <c r="F23" s="11"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1"/>
      <c r="C24" s="11"/>
      <c r="D24" s="10" t="s">
        <v>46</v>
      </c>
      <c r="E24" s="11">
        <v>-2677027</v>
      </c>
      <c r="F24" s="11"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1"/>
      <c r="C25" s="11"/>
      <c r="D25" s="15" t="s">
        <v>47</v>
      </c>
      <c r="E25" s="11">
        <f>E21+E24</f>
        <v>7926480</v>
      </c>
      <c r="F25" s="11">
        <f>F21+F24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11">
        <f>B15+B19</f>
        <v>0</v>
      </c>
      <c r="C26" s="11">
        <f>C15+C19</f>
        <v>0</v>
      </c>
      <c r="D26" s="16" t="s">
        <v>49</v>
      </c>
      <c r="E26" s="11">
        <f>E11+E19+E25</f>
        <v>15384957</v>
      </c>
      <c r="F26" s="11">
        <f>F11+F19+F25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1"/>
      <c r="C27" s="11"/>
      <c r="D27" s="11"/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10"/>
      <c r="C28" s="10"/>
      <c r="D28" s="12" t="s">
        <v>51</v>
      </c>
      <c r="E28" s="10"/>
      <c r="F28" s="10"/>
    </row>
    <row r="29" spans="1:6" ht="25.5">
      <c r="A29" s="17" t="s">
        <v>52</v>
      </c>
      <c r="B29" s="10"/>
      <c r="C29" s="10"/>
      <c r="D29" s="11" t="s">
        <v>53</v>
      </c>
      <c r="E29" s="10">
        <v>0</v>
      </c>
      <c r="F29" s="10">
        <v>0</v>
      </c>
    </row>
    <row r="30" spans="1:6" ht="12.75">
      <c r="A30" s="10" t="s">
        <v>11</v>
      </c>
      <c r="B30" s="10">
        <v>913</v>
      </c>
      <c r="C30" s="10">
        <v>0</v>
      </c>
      <c r="D30" s="17" t="s">
        <v>54</v>
      </c>
      <c r="E30" s="10"/>
      <c r="F30" s="10"/>
    </row>
    <row r="31" spans="1:6" ht="25.5">
      <c r="A31" s="10" t="s">
        <v>12</v>
      </c>
      <c r="B31" s="10">
        <v>3024641</v>
      </c>
      <c r="C31" s="10">
        <v>0</v>
      </c>
      <c r="D31" s="20" t="s">
        <v>65</v>
      </c>
      <c r="E31" s="10">
        <v>0</v>
      </c>
      <c r="F31" s="10">
        <v>0</v>
      </c>
    </row>
    <row r="32" spans="1:6" ht="25.5">
      <c r="A32" s="10" t="s">
        <v>13</v>
      </c>
      <c r="B32" s="10">
        <v>0</v>
      </c>
      <c r="C32" s="10">
        <v>0</v>
      </c>
      <c r="D32" s="11" t="s">
        <v>67</v>
      </c>
      <c r="E32" s="10">
        <v>0</v>
      </c>
      <c r="F32" s="10">
        <v>0</v>
      </c>
    </row>
    <row r="33" spans="1:6" ht="12.75">
      <c r="A33" s="10" t="s">
        <v>14</v>
      </c>
      <c r="B33" s="10">
        <v>0</v>
      </c>
      <c r="C33" s="10">
        <v>0</v>
      </c>
      <c r="D33" s="11" t="s">
        <v>66</v>
      </c>
      <c r="E33" s="10">
        <v>0</v>
      </c>
      <c r="F33" s="10">
        <v>0</v>
      </c>
    </row>
    <row r="34" spans="1:6" ht="12.75">
      <c r="A34" s="10" t="s">
        <v>15</v>
      </c>
      <c r="B34" s="10">
        <v>0</v>
      </c>
      <c r="C34" s="10">
        <v>0</v>
      </c>
      <c r="D34" s="20" t="s">
        <v>64</v>
      </c>
      <c r="E34" s="10">
        <v>0</v>
      </c>
      <c r="F34" s="10">
        <v>0</v>
      </c>
    </row>
    <row r="35" spans="1:6" ht="12.75">
      <c r="A35" s="16" t="s">
        <v>23</v>
      </c>
      <c r="B35" s="10">
        <f>SUM(B30+B31+B32+B33+B34)</f>
        <v>3025554</v>
      </c>
      <c r="C35" s="10">
        <f>SUM(C30+C31+C32+C33+C34)</f>
        <v>0</v>
      </c>
      <c r="D35" s="20" t="s">
        <v>68</v>
      </c>
      <c r="E35" s="10">
        <v>0</v>
      </c>
      <c r="F35" s="10">
        <v>0</v>
      </c>
    </row>
    <row r="36" spans="1:6" ht="12.75">
      <c r="A36" s="17" t="s">
        <v>55</v>
      </c>
      <c r="B36" s="10"/>
      <c r="C36" s="10"/>
      <c r="D36" s="20" t="s">
        <v>69</v>
      </c>
      <c r="E36" s="10">
        <v>0</v>
      </c>
      <c r="F36" s="10">
        <v>0</v>
      </c>
    </row>
    <row r="37" spans="1:6" ht="25.5">
      <c r="A37" s="10" t="s">
        <v>16</v>
      </c>
      <c r="B37" s="10"/>
      <c r="C37" s="10"/>
      <c r="D37" s="20" t="s">
        <v>70</v>
      </c>
      <c r="E37" s="10">
        <v>0</v>
      </c>
      <c r="F37" s="10">
        <v>0</v>
      </c>
    </row>
    <row r="38" spans="1:6" ht="12.75">
      <c r="A38" s="10" t="s">
        <v>17</v>
      </c>
      <c r="B38" s="10">
        <v>7523638</v>
      </c>
      <c r="C38" s="10">
        <v>0</v>
      </c>
      <c r="D38" s="20" t="s">
        <v>71</v>
      </c>
      <c r="E38" s="10">
        <v>225692</v>
      </c>
      <c r="F38" s="10">
        <v>0</v>
      </c>
    </row>
    <row r="39" spans="1:6" ht="12.75">
      <c r="A39" s="10" t="s">
        <v>19</v>
      </c>
      <c r="B39" s="10">
        <v>3316184</v>
      </c>
      <c r="C39" s="10">
        <v>0</v>
      </c>
      <c r="D39" s="16" t="s">
        <v>23</v>
      </c>
      <c r="E39" s="10">
        <f>E31+E32+E34+E35+E36+E37+E38</f>
        <v>225692</v>
      </c>
      <c r="F39" s="10">
        <f>F31+F32+F34+F35+F36+F37+F38</f>
        <v>0</v>
      </c>
    </row>
    <row r="40" spans="1:6" ht="12.75">
      <c r="A40" s="10" t="s">
        <v>18</v>
      </c>
      <c r="B40" s="10">
        <v>0</v>
      </c>
      <c r="C40" s="10">
        <v>0</v>
      </c>
      <c r="D40" s="16"/>
      <c r="E40" s="10"/>
      <c r="F40" s="10"/>
    </row>
    <row r="41" spans="1:6" ht="12.75">
      <c r="A41" s="10" t="s">
        <v>20</v>
      </c>
      <c r="B41" s="10">
        <v>0</v>
      </c>
      <c r="C41" s="10">
        <v>0</v>
      </c>
      <c r="D41" s="20"/>
      <c r="E41" s="10"/>
      <c r="F41" s="10"/>
    </row>
    <row r="42" spans="1:6" ht="12.75">
      <c r="A42" s="10" t="s">
        <v>21</v>
      </c>
      <c r="B42" s="10"/>
      <c r="C42" s="10"/>
      <c r="D42" s="20"/>
      <c r="E42" s="10"/>
      <c r="F42" s="10"/>
    </row>
    <row r="43" spans="1:6" ht="12.75">
      <c r="A43" s="10" t="s">
        <v>17</v>
      </c>
      <c r="B43" s="10">
        <v>0</v>
      </c>
      <c r="C43" s="10">
        <v>0</v>
      </c>
      <c r="D43" s="20"/>
      <c r="E43" s="10"/>
      <c r="F43" s="10"/>
    </row>
    <row r="44" spans="1:6" ht="12.75">
      <c r="A44" s="10" t="s">
        <v>19</v>
      </c>
      <c r="B44" s="10">
        <v>0</v>
      </c>
      <c r="C44" s="10">
        <v>0</v>
      </c>
      <c r="D44" s="10"/>
      <c r="E44" s="10"/>
      <c r="F44" s="10"/>
    </row>
    <row r="45" spans="1:6" ht="12.75">
      <c r="A45" s="10" t="s">
        <v>20</v>
      </c>
      <c r="B45" s="10">
        <v>0</v>
      </c>
      <c r="C45" s="10">
        <v>0</v>
      </c>
      <c r="D45" s="10"/>
      <c r="E45" s="10"/>
      <c r="F45" s="10"/>
    </row>
    <row r="46" spans="1:6" ht="12.75">
      <c r="A46" s="10" t="s">
        <v>22</v>
      </c>
      <c r="B46" s="10">
        <v>1731692</v>
      </c>
      <c r="C46" s="10">
        <v>0</v>
      </c>
      <c r="D46" s="10"/>
      <c r="E46" s="10"/>
      <c r="F46" s="10"/>
    </row>
    <row r="47" spans="1:6" ht="12.75">
      <c r="A47" s="16" t="s">
        <v>24</v>
      </c>
      <c r="B47" s="10">
        <f>SUM(B38+B39+B40+B41+B43+B44+B45+B46)</f>
        <v>12571514</v>
      </c>
      <c r="C47" s="10">
        <f>SUM(C38+C39+C40+C41+C43+C44+C45+C46)</f>
        <v>0</v>
      </c>
      <c r="D47" s="10"/>
      <c r="E47" s="10"/>
      <c r="F47" s="10"/>
    </row>
    <row r="48" spans="1:6" ht="12.75">
      <c r="A48" s="17" t="s">
        <v>56</v>
      </c>
      <c r="B48" s="10"/>
      <c r="C48" s="10"/>
      <c r="D48" s="11"/>
      <c r="E48" s="10"/>
      <c r="F48" s="10"/>
    </row>
    <row r="49" spans="1:6" s="9" customFormat="1" ht="12.75">
      <c r="A49" s="11" t="s">
        <v>25</v>
      </c>
      <c r="B49" s="11">
        <v>0</v>
      </c>
      <c r="C49" s="11">
        <v>0</v>
      </c>
      <c r="D49" s="11"/>
      <c r="E49" s="11"/>
      <c r="F49" s="11"/>
    </row>
    <row r="50" spans="1:6" s="9" customFormat="1" ht="12.75">
      <c r="A50" s="11" t="s">
        <v>61</v>
      </c>
      <c r="B50" s="11">
        <v>13581</v>
      </c>
      <c r="C50" s="11">
        <v>0</v>
      </c>
      <c r="D50" s="11"/>
      <c r="E50" s="11"/>
      <c r="F50" s="11"/>
    </row>
    <row r="51" spans="1:6" s="9" customFormat="1" ht="12.75">
      <c r="A51" s="15" t="s">
        <v>26</v>
      </c>
      <c r="B51" s="11">
        <f>B49+B50</f>
        <v>13581</v>
      </c>
      <c r="C51" s="11">
        <f>C49+C50</f>
        <v>0</v>
      </c>
      <c r="D51" s="16"/>
      <c r="E51" s="11"/>
      <c r="F51" s="11"/>
    </row>
    <row r="52" spans="1:6" s="9" customFormat="1" ht="12.75">
      <c r="A52" s="14" t="s">
        <v>57</v>
      </c>
      <c r="B52" s="11">
        <v>0</v>
      </c>
      <c r="C52" s="11">
        <v>0</v>
      </c>
      <c r="E52" s="11"/>
      <c r="F52" s="11"/>
    </row>
    <row r="53" spans="1:6" s="9" customFormat="1" ht="12.75">
      <c r="A53" s="15" t="s">
        <v>58</v>
      </c>
      <c r="B53" s="11">
        <f>B52+B51+B47+B35</f>
        <v>15610649</v>
      </c>
      <c r="C53" s="11">
        <f>C52+C51+C47+C35</f>
        <v>0</v>
      </c>
      <c r="D53" s="16" t="s">
        <v>58</v>
      </c>
      <c r="E53" s="11">
        <f>E39</f>
        <v>225692</v>
      </c>
      <c r="F53" s="11">
        <f>F39</f>
        <v>0</v>
      </c>
    </row>
    <row r="54" spans="1:6" s="9" customFormat="1" ht="12.75">
      <c r="A54" s="11"/>
      <c r="B54" s="11"/>
      <c r="C54" s="11"/>
      <c r="D54" s="15"/>
      <c r="E54" s="11"/>
      <c r="F54" s="11"/>
    </row>
    <row r="55" spans="1:6" s="9" customFormat="1" ht="12.75">
      <c r="A55" s="15" t="s">
        <v>60</v>
      </c>
      <c r="B55" s="11">
        <f>B53+B26</f>
        <v>15610649</v>
      </c>
      <c r="C55" s="11">
        <f>C53+C26</f>
        <v>0</v>
      </c>
      <c r="D55" s="15" t="s">
        <v>59</v>
      </c>
      <c r="E55" s="11">
        <f>E53+E26</f>
        <v>15610649</v>
      </c>
      <c r="F55" s="11">
        <f>F53+F26</f>
        <v>0</v>
      </c>
    </row>
    <row r="56" s="9" customFormat="1" ht="12.75"/>
    <row r="57" s="9" customFormat="1" ht="12.75"/>
    <row r="58" spans="1:5" s="9" customFormat="1" ht="12.75">
      <c r="A58" s="9" t="s">
        <v>76</v>
      </c>
      <c r="B58" s="26" t="s">
        <v>62</v>
      </c>
      <c r="C58" s="26"/>
      <c r="D58" s="26" t="s">
        <v>63</v>
      </c>
      <c r="E58" s="26"/>
    </row>
  </sheetData>
  <mergeCells count="5">
    <mergeCell ref="E1:F1"/>
    <mergeCell ref="E5:F5"/>
    <mergeCell ref="C3:D3"/>
    <mergeCell ref="B58:C58"/>
    <mergeCell ref="D58:E58"/>
  </mergeCells>
  <printOptions/>
  <pageMargins left="0.2" right="0.24" top="0.16" bottom="0.16" header="0.16" footer="0.16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2008-03-05T13:00:55Z</cp:lastPrinted>
  <dcterms:created xsi:type="dcterms:W3CDTF">2004-03-04T10:58:58Z</dcterms:created>
  <dcterms:modified xsi:type="dcterms:W3CDTF">2008-03-05T13:01:22Z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507951502</vt:i4>
  </property>
  <property fmtid="{D5CDD505-2E9C-101B-9397-08002B2CF9AE}" pid="3" name="_EmailSubject">
    <vt:lpwstr>otceti</vt:lpwstr>
  </property>
  <property fmtid="{D5CDD505-2E9C-101B-9397-08002B2CF9AE}" pid="4" name="_AuthorEmail">
    <vt:lpwstr>v_hadjitoneva@tbiam.bg</vt:lpwstr>
  </property>
  <property fmtid="{D5CDD505-2E9C-101B-9397-08002B2CF9AE}" pid="5" name="_AuthorEmailDisplayName">
    <vt:lpwstr>Violeta Hadjitoneva</vt:lpwstr>
  </property>
  <property fmtid="{D5CDD505-2E9C-101B-9397-08002B2CF9AE}" pid="6" name="_PreviousAdHocReviewCycleID">
    <vt:i4>-1614493735</vt:i4>
  </property>
  <property fmtid="{D5CDD505-2E9C-101B-9397-08002B2CF9AE}" pid="7" name="_ReviewingToolsShownOnce">
    <vt:lpwstr/>
  </property>
</Properties>
</file>