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<sst xmlns="http://schemas.openxmlformats.org/spreadsheetml/2006/main" count="159" uniqueCount="141">
  <si>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</si>
  <si>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</si>
  <si>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</si>
  <si>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</si>
  <si>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</si>
  <si>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</si>
  <si>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</si>
  <si>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</si>
  <si>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</si>
  <si>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</si>
  <si>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</si>
  <si>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</si>
  <si>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</si>
  <si>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</si>
  <si>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</si>
  <si>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</si>
  <si>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</si>
  <si>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</si>
  <si>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</si>
  <si>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</si>
  <si>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</si>
  <si>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</si>
  <si>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</si>
  <si>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</si>
  <si>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</si>
  <si>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</si>
  <si>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</si>
  <si>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</si>
  <si>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</si>
  <si>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</si>
  <si>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</si>
  <si>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</si>
  <si>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</si>
  <si>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</si>
  <si>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</si>
  <si>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</si>
  <si>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</si>
  <si>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</si>
  <si>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</si>
  <si>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</si>
  <si>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</si>
  <si>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</si>
  <si>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</si>
  <si>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</si>
  <si>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</si>
  <si>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</si>
  <si>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</si>
  <si>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</si>
  <si>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</si>
  <si>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</si>
  <si>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</si>
  <si>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</si>
  <si>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</si>
  <si>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</si>
  <si>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</si>
  <si>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</si>
  <si>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</si>
  <si>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</si>
  <si>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</si>
  <si>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</si>
  <si>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</si>
  <si>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</si>
  <si>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</si>
  <si>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</si>
  <si>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</si>
  <si>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</si>
  <si>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</si>
  <si>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</si>
  <si>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</si>
  <si>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</si>
  <si>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</si>
  <si>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</si>
  <si>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</si>
  <si>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</si>
  <si>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</si>
  <si>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</si>
  <si>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</si>
  <si>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</si>
  <si>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</si>
  <si>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</si>
  <si>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</si>
  <si>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</si>
  <si>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</si>
  <si>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</si>
  <si>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</si>
  <si>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</si>
  <si>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</si>
  <si>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</si>
  <si>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</si>
  <si>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</si>
  <si>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</si>
  <si>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</si>
  <si>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</si>
  <si>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</si>
  <si>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</si>
  <si>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</si>
  <si>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</si>
  <si>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</si>
  <si>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</si>
  <si>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</si>
  <si>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</si>
  <si>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</si>
  <si>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</si>
  <si>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</si>
  <si>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</si>
  <si>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</si>
  <si>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</si>
  <si>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</si>
  <si>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</si>
  <si>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</si>
  <si>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</si>
  <si>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</si>
  <si>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</si>
  <si>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</si>
  <si>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</si>
  <si>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</si>
  <si>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</si>
  <si>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</si>
  <si>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</si>
  <si>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</si>
  <si>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</si>
  <si>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</si>
  <si>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</si>
  <si>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</si>
  <si>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</si>
  <si>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</si>
  <si>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 xml:space="preserve">                                                 /Христо Илиев/</t>
  </si>
  <si>
    <t>Финансови активи за търгуване</t>
  </si>
  <si>
    <t xml:space="preserve">                                               /Христо Илиев/</t>
  </si>
  <si>
    <t xml:space="preserve">                                            /Христо Илиев/</t>
  </si>
  <si>
    <t>Салдо към 1 януари 2010 год.</t>
  </si>
  <si>
    <t>Салдо към 30 юни 2010 год.</t>
  </si>
  <si>
    <t>за ІV-то тримесечие на 2010 год.</t>
  </si>
  <si>
    <r>
      <t>Дата</t>
    </r>
    <r>
      <rPr>
        <sz val="12"/>
        <rFont val="Arial"/>
        <family val="2"/>
      </rPr>
      <t>:   28 януари  2011 г.</t>
    </r>
  </si>
  <si>
    <t>за ІV-то тримесечие на 2010год.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</si>
  <si>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януари 2011 г.</t>
    </r>
  </si>
  <si>
    <t>за  ІV-то  тримесечие на 2010год.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</si>
  <si>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 януари 2011 г.</t>
    </r>
  </si>
  <si>
    <t>за ІV-то тримесечие на 2010од.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</si>
  <si>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 28 януари 2011 год.</t>
    </r>
  </si>
  <si>
    <t>Разходи за бъдещи периоди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</si>
</sst>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9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0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12" fillId="0" borderId="9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view="pageBreakPreview" zoomScaleSheetLayoutView="100" workbookViewId="0" topLeftCell="A34">
      <selection activeCell="B44" sqref="B44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49" t="s">
        <v>50</v>
      </c>
      <c r="B2" s="149"/>
      <c r="C2" s="149"/>
      <c r="D2" s="149"/>
    </row>
    <row r="3" spans="1:4" ht="15.75">
      <c r="A3" s="149" t="s">
        <v>125</v>
      </c>
      <c r="B3" s="149"/>
      <c r="C3" s="149"/>
      <c r="D3" s="149"/>
    </row>
    <row r="4" spans="1:6" ht="15.75">
      <c r="A4" s="150" t="s">
        <v>83</v>
      </c>
      <c r="B4" s="150"/>
      <c r="C4" s="150"/>
      <c r="D4" s="150"/>
      <c r="E4" s="44"/>
      <c r="F4" s="44"/>
    </row>
    <row r="5" spans="1:4" ht="15.75">
      <c r="A5" s="149" t="s">
        <v>132</v>
      </c>
      <c r="B5" s="149"/>
      <c r="C5" s="149"/>
      <c r="D5" s="149"/>
    </row>
    <row r="6" spans="1:4" ht="15.75" thickBot="1">
      <c r="A6" s="64"/>
      <c r="B6" s="64"/>
      <c r="C6" s="151" t="s">
        <v>46</v>
      </c>
      <c r="D6" s="151"/>
    </row>
    <row r="7" spans="1:4" ht="16.5" thickBot="1">
      <c r="A7" s="78" t="s">
        <v>70</v>
      </c>
      <c r="B7" s="79"/>
      <c r="C7" s="80">
        <v>2010</v>
      </c>
      <c r="D7" s="81">
        <v>2009</v>
      </c>
    </row>
    <row r="8" spans="1:4" ht="15.75">
      <c r="A8" s="132" t="s">
        <v>52</v>
      </c>
      <c r="B8" s="82"/>
      <c r="C8" s="82"/>
      <c r="D8" s="83"/>
    </row>
    <row r="9" spans="1:4" ht="15.75">
      <c r="A9" s="132" t="s">
        <v>67</v>
      </c>
      <c r="B9" s="66"/>
      <c r="C9" s="66"/>
      <c r="D9" s="84"/>
    </row>
    <row r="10" spans="1:4" ht="15">
      <c r="A10" s="67" t="s">
        <v>102</v>
      </c>
      <c r="B10" s="68"/>
      <c r="C10" s="70">
        <v>5014</v>
      </c>
      <c r="D10" s="86">
        <v>5013</v>
      </c>
    </row>
    <row r="11" spans="1:4" ht="15">
      <c r="A11" s="67" t="s">
        <v>51</v>
      </c>
      <c r="B11" s="68"/>
      <c r="C11" s="70">
        <v>10904</v>
      </c>
      <c r="D11" s="86">
        <v>10355</v>
      </c>
    </row>
    <row r="12" spans="1:4" ht="15">
      <c r="A12" s="67" t="s">
        <v>103</v>
      </c>
      <c r="B12" s="68"/>
      <c r="C12" s="70"/>
      <c r="D12" s="86"/>
    </row>
    <row r="13" spans="1:4" ht="15.75">
      <c r="A13" s="133" t="s">
        <v>3</v>
      </c>
      <c r="B13" s="71"/>
      <c r="C13" s="130">
        <f>SUM(C10:C12)</f>
        <v>15918</v>
      </c>
      <c r="D13" s="130">
        <f>SUM(D10:D12)</f>
        <v>15368</v>
      </c>
    </row>
    <row r="14" spans="1:4" ht="15.75">
      <c r="A14" s="132" t="s">
        <v>68</v>
      </c>
      <c r="B14" s="68"/>
      <c r="C14" s="70"/>
      <c r="D14" s="86"/>
    </row>
    <row r="15" spans="1:4" ht="15">
      <c r="A15" s="67" t="s">
        <v>51</v>
      </c>
      <c r="B15" s="68"/>
      <c r="C15" s="70">
        <v>2811</v>
      </c>
      <c r="D15" s="86">
        <v>2282</v>
      </c>
    </row>
    <row r="16" spans="1:4" ht="15">
      <c r="A16" s="67" t="s">
        <v>127</v>
      </c>
      <c r="B16" s="68"/>
      <c r="C16" s="70"/>
      <c r="D16" s="86">
        <v>297</v>
      </c>
    </row>
    <row r="17" spans="1:4" ht="15">
      <c r="A17" s="67" t="s">
        <v>53</v>
      </c>
      <c r="B17" s="68"/>
      <c r="C17" s="70">
        <v>8</v>
      </c>
      <c r="D17" s="86">
        <v>44</v>
      </c>
    </row>
    <row r="18" spans="1:4" ht="15">
      <c r="A18" s="67" t="s">
        <v>140</v>
      </c>
      <c r="B18" s="68"/>
      <c r="C18" s="70">
        <v>1</v>
      </c>
      <c r="D18" s="146"/>
    </row>
    <row r="19" spans="1:4" ht="15.75">
      <c r="A19" s="133" t="s">
        <v>0</v>
      </c>
      <c r="B19" s="71"/>
      <c r="C19" s="130">
        <f>SUM(C15:C18)</f>
        <v>2820</v>
      </c>
      <c r="D19" s="130">
        <f>D15+D17+D16</f>
        <v>2623</v>
      </c>
    </row>
    <row r="20" spans="1:4" ht="15.75">
      <c r="A20" s="134" t="s">
        <v>109</v>
      </c>
      <c r="B20" s="130"/>
      <c r="C20" s="130">
        <f>C13+C19</f>
        <v>18738</v>
      </c>
      <c r="D20" s="130">
        <f>D13+D19</f>
        <v>17991</v>
      </c>
    </row>
    <row r="21" spans="1:4" ht="15.75">
      <c r="A21" s="132" t="s">
        <v>110</v>
      </c>
      <c r="B21" s="70"/>
      <c r="C21" s="70"/>
      <c r="D21" s="86"/>
    </row>
    <row r="22" spans="1:4" ht="15.75">
      <c r="A22" s="132" t="s">
        <v>111</v>
      </c>
      <c r="B22" s="70"/>
      <c r="C22" s="70"/>
      <c r="D22" s="86"/>
    </row>
    <row r="23" spans="1:4" ht="15">
      <c r="A23" s="67" t="s">
        <v>55</v>
      </c>
      <c r="B23" s="68"/>
      <c r="C23" s="70">
        <v>2357</v>
      </c>
      <c r="D23" s="86">
        <v>2357</v>
      </c>
    </row>
    <row r="24" spans="1:4" ht="15">
      <c r="A24" s="67" t="s">
        <v>2</v>
      </c>
      <c r="B24" s="68"/>
      <c r="C24" s="70">
        <v>5533</v>
      </c>
      <c r="D24" s="86">
        <v>5533</v>
      </c>
    </row>
    <row r="25" spans="1:4" ht="15">
      <c r="A25" s="67" t="s">
        <v>104</v>
      </c>
      <c r="B25" s="70"/>
      <c r="C25" s="70">
        <v>2054</v>
      </c>
      <c r="D25" s="86">
        <v>2201</v>
      </c>
    </row>
    <row r="26" spans="1:10" ht="15">
      <c r="A26" s="67" t="s">
        <v>105</v>
      </c>
      <c r="B26" s="70"/>
      <c r="C26" s="70">
        <v>-143</v>
      </c>
      <c r="D26" s="86">
        <v>-147</v>
      </c>
      <c r="J26" s="131"/>
    </row>
    <row r="27" spans="1:4" ht="15.75">
      <c r="A27" s="133" t="s">
        <v>4</v>
      </c>
      <c r="B27" s="135"/>
      <c r="C27" s="130">
        <f>SUM(C23:C26)</f>
        <v>9801</v>
      </c>
      <c r="D27" s="136">
        <f>SUM(D23:D26)</f>
        <v>9944</v>
      </c>
    </row>
    <row r="28" spans="1:4" ht="15.75">
      <c r="A28" s="65" t="s">
        <v>56</v>
      </c>
      <c r="B28" s="82"/>
      <c r="C28" s="82"/>
      <c r="D28" s="87"/>
    </row>
    <row r="29" spans="1:4" ht="15.75">
      <c r="A29" s="65" t="s">
        <v>71</v>
      </c>
      <c r="B29" s="66"/>
      <c r="C29" s="66"/>
      <c r="D29" s="87"/>
    </row>
    <row r="30" spans="1:4" ht="15">
      <c r="A30" s="67" t="s">
        <v>54</v>
      </c>
      <c r="B30" s="88"/>
      <c r="C30" s="69"/>
      <c r="D30" s="85"/>
    </row>
    <row r="31" spans="1:4" ht="15" customHeight="1">
      <c r="A31" s="67" t="s">
        <v>57</v>
      </c>
      <c r="B31" s="88"/>
      <c r="C31" s="69"/>
      <c r="D31" s="85"/>
    </row>
    <row r="32" spans="1:4" ht="16.5" customHeight="1">
      <c r="A32" s="133" t="s">
        <v>72</v>
      </c>
      <c r="B32" s="137"/>
      <c r="C32" s="130">
        <f>SUM(C30:C31)</f>
        <v>0</v>
      </c>
      <c r="D32" s="136">
        <f>SUM(D30:D31)</f>
        <v>0</v>
      </c>
    </row>
    <row r="33" spans="1:4" ht="18.75" customHeight="1">
      <c r="A33" s="89" t="s">
        <v>73</v>
      </c>
      <c r="B33" s="88"/>
      <c r="C33" s="69"/>
      <c r="D33" s="85"/>
    </row>
    <row r="34" spans="1:4" ht="18.75" customHeight="1">
      <c r="A34" s="73" t="s">
        <v>120</v>
      </c>
      <c r="B34" s="91"/>
      <c r="C34" s="66">
        <v>600</v>
      </c>
      <c r="D34" s="84">
        <v>469</v>
      </c>
    </row>
    <row r="35" spans="1:4" ht="12" customHeight="1">
      <c r="A35" s="73" t="s">
        <v>86</v>
      </c>
      <c r="B35" s="91"/>
      <c r="C35" s="66">
        <v>1749</v>
      </c>
      <c r="D35" s="84">
        <v>1660</v>
      </c>
    </row>
    <row r="36" spans="1:4" ht="15">
      <c r="A36" s="72" t="s">
        <v>106</v>
      </c>
      <c r="B36" s="91"/>
      <c r="C36" s="66">
        <v>260</v>
      </c>
      <c r="D36" s="84">
        <v>347</v>
      </c>
    </row>
    <row r="37" spans="1:4" ht="18" customHeight="1">
      <c r="A37" s="73" t="s">
        <v>107</v>
      </c>
      <c r="B37" s="88"/>
      <c r="C37" s="69">
        <v>35</v>
      </c>
      <c r="D37" s="85">
        <v>26</v>
      </c>
    </row>
    <row r="38" spans="1:4" ht="18" customHeight="1">
      <c r="A38" s="73" t="s">
        <v>108</v>
      </c>
      <c r="B38" s="88"/>
      <c r="C38" s="69">
        <v>9</v>
      </c>
      <c r="D38" s="85">
        <v>13</v>
      </c>
    </row>
    <row r="39" spans="1:4" ht="18" customHeight="1">
      <c r="A39" s="73" t="s">
        <v>7</v>
      </c>
      <c r="B39" s="88"/>
      <c r="C39" s="69">
        <v>6284</v>
      </c>
      <c r="D39" s="85">
        <v>5532</v>
      </c>
    </row>
    <row r="40" spans="1:4" ht="18" customHeight="1">
      <c r="A40" s="73" t="s">
        <v>124</v>
      </c>
      <c r="B40" s="88"/>
      <c r="C40" s="69"/>
      <c r="D40" s="85"/>
    </row>
    <row r="41" spans="1:4" ht="15.75">
      <c r="A41" s="133" t="s">
        <v>1</v>
      </c>
      <c r="B41" s="137"/>
      <c r="C41" s="130">
        <f>SUM(C34:C40)</f>
        <v>8937</v>
      </c>
      <c r="D41" s="136">
        <f>D35+D36+D37+D38+D39++D34</f>
        <v>8047</v>
      </c>
    </row>
    <row r="42" spans="1:4" ht="15.75">
      <c r="A42" s="141" t="s">
        <v>113</v>
      </c>
      <c r="B42" s="88"/>
      <c r="C42" s="138">
        <f>C32+C41</f>
        <v>8937</v>
      </c>
      <c r="D42" s="139">
        <f>D32+D41</f>
        <v>8047</v>
      </c>
    </row>
    <row r="43" spans="1:4" ht="15.75">
      <c r="A43" s="140" t="s">
        <v>112</v>
      </c>
      <c r="B43" s="90"/>
      <c r="C43" s="92">
        <f>C27+C42</f>
        <v>18738</v>
      </c>
      <c r="D43" s="93">
        <f>D27+D42</f>
        <v>17991</v>
      </c>
    </row>
    <row r="44" spans="1:4" ht="15">
      <c r="A44" s="74"/>
      <c r="B44" s="74"/>
      <c r="C44" s="74"/>
      <c r="D44" s="74"/>
    </row>
    <row r="45" spans="1:4" ht="15">
      <c r="A45" s="74"/>
      <c r="B45" s="74"/>
      <c r="C45" s="74"/>
      <c r="D45" s="74"/>
    </row>
    <row r="46" spans="1:4" ht="15">
      <c r="A46" s="74"/>
      <c r="B46" s="74"/>
      <c r="C46" s="74"/>
      <c r="D46" s="74"/>
    </row>
    <row r="47" spans="1:4" ht="15.75">
      <c r="A47" s="142" t="s">
        <v>133</v>
      </c>
      <c r="B47" s="74"/>
      <c r="C47" s="74"/>
      <c r="D47" s="74"/>
    </row>
    <row r="48" spans="1:4" ht="15">
      <c r="A48" s="74"/>
      <c r="B48" s="74"/>
      <c r="C48" s="74"/>
      <c r="D48" s="74"/>
    </row>
    <row r="49" spans="1:4" ht="15.75">
      <c r="A49" s="75" t="s">
        <v>5</v>
      </c>
      <c r="B49" s="74"/>
      <c r="C49" s="74"/>
      <c r="D49" s="74"/>
    </row>
    <row r="50" spans="1:4" ht="15">
      <c r="A50" s="74" t="s">
        <v>126</v>
      </c>
      <c r="B50" s="74"/>
      <c r="C50" s="74"/>
      <c r="D50" s="74"/>
    </row>
    <row r="51" spans="1:4" ht="15.75">
      <c r="A51" s="75" t="s">
        <v>6</v>
      </c>
      <c r="B51" s="74"/>
      <c r="C51" s="74"/>
      <c r="D51" s="74"/>
    </row>
    <row r="52" spans="1:4" ht="15.75" customHeight="1">
      <c r="A52" s="74" t="s">
        <v>85</v>
      </c>
      <c r="B52" s="74"/>
      <c r="C52" s="74"/>
      <c r="D52" s="74"/>
    </row>
    <row r="53" spans="1:4" ht="15.75" customHeight="1">
      <c r="A53" s="74"/>
      <c r="B53" s="74"/>
      <c r="C53" s="74"/>
      <c r="D53" s="74"/>
    </row>
    <row r="54" spans="1:4" ht="15.75" customHeight="1">
      <c r="A54" s="75"/>
      <c r="B54" s="74"/>
      <c r="C54" s="74"/>
      <c r="D54" s="74"/>
    </row>
    <row r="55" spans="1:4" ht="15.75" customHeight="1">
      <c r="A55" s="76"/>
      <c r="B55" s="76"/>
      <c r="C55" s="76"/>
      <c r="D55" s="76"/>
    </row>
    <row r="56" spans="1:4" ht="15.75" customHeight="1">
      <c r="A56" s="76"/>
      <c r="B56" s="77" t="s">
        <v>84</v>
      </c>
      <c r="C56" s="74"/>
      <c r="D56" s="77"/>
    </row>
    <row r="57" spans="1:4" ht="15.75" customHeight="1">
      <c r="A57" s="74"/>
      <c r="B57" s="74"/>
      <c r="C57" s="74"/>
      <c r="D57" s="74"/>
    </row>
    <row r="58" spans="1:4" ht="15.75" customHeight="1">
      <c r="A58" s="75"/>
      <c r="B58" s="74"/>
      <c r="C58" s="74"/>
      <c r="D58" s="74"/>
    </row>
    <row r="59" spans="1:4" ht="15.75" customHeight="1">
      <c r="A59" s="74"/>
      <c r="B59" s="74"/>
      <c r="C59" s="74"/>
      <c r="D59" s="74"/>
    </row>
    <row r="60" spans="1:4" ht="15.75">
      <c r="A60" s="75"/>
      <c r="B60" s="74"/>
      <c r="C60" s="74"/>
      <c r="D60" s="74"/>
    </row>
    <row r="61" spans="2:4" ht="15.75"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48"/>
      <c r="B63" s="148"/>
      <c r="C63" s="148"/>
      <c r="D63" s="148"/>
    </row>
    <row r="64" spans="1:4" ht="15.75">
      <c r="A64" s="147"/>
      <c r="B64" s="147"/>
      <c r="C64" s="147"/>
      <c r="D64" s="147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53" t="s">
        <v>47</v>
      </c>
      <c r="B1" s="153"/>
      <c r="C1" s="153"/>
      <c r="D1" s="153"/>
      <c r="E1" s="4"/>
      <c r="F1" s="4"/>
      <c r="G1" s="4"/>
      <c r="H1" s="4"/>
      <c r="I1" s="4"/>
      <c r="J1" s="4"/>
    </row>
    <row r="2" spans="1:10" ht="12.75">
      <c r="A2" s="154" t="s">
        <v>9</v>
      </c>
      <c r="B2" s="154"/>
      <c r="C2" s="154"/>
      <c r="D2" s="154"/>
      <c r="E2" s="4"/>
      <c r="F2" s="4"/>
      <c r="G2" s="4"/>
      <c r="H2" s="4"/>
      <c r="I2" s="4"/>
      <c r="J2" s="4"/>
    </row>
    <row r="3" spans="1:10" ht="15">
      <c r="A3" s="155" t="s">
        <v>87</v>
      </c>
      <c r="B3" s="155"/>
      <c r="C3" s="155"/>
      <c r="D3" s="155"/>
      <c r="E3" s="4"/>
      <c r="F3" s="4"/>
      <c r="G3" s="4"/>
      <c r="H3" s="4"/>
      <c r="I3" s="4"/>
      <c r="J3" s="4"/>
    </row>
    <row r="4" spans="1:10" ht="15">
      <c r="A4" s="156" t="s">
        <v>134</v>
      </c>
      <c r="B4" s="156"/>
      <c r="C4" s="156"/>
      <c r="D4" s="156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52" t="s">
        <v>46</v>
      </c>
      <c r="D5" s="152"/>
      <c r="E5" s="4"/>
      <c r="F5" s="4"/>
      <c r="G5" s="4"/>
      <c r="H5" s="4"/>
      <c r="I5" s="4"/>
      <c r="J5" s="4"/>
    </row>
    <row r="6" spans="1:10" ht="15">
      <c r="A6" s="94"/>
      <c r="B6" s="95"/>
      <c r="C6" s="96">
        <v>2010</v>
      </c>
      <c r="D6" s="97">
        <v>2009</v>
      </c>
      <c r="E6" s="4"/>
      <c r="F6" s="4"/>
      <c r="G6" s="4"/>
      <c r="H6" s="4"/>
      <c r="I6" s="4"/>
      <c r="J6" s="4"/>
    </row>
    <row r="7" spans="1:8" ht="12.75">
      <c r="A7" s="99" t="s">
        <v>114</v>
      </c>
      <c r="B7" s="98"/>
      <c r="C7" s="14">
        <v>38</v>
      </c>
      <c r="D7" s="14">
        <v>47</v>
      </c>
      <c r="E7" s="4"/>
      <c r="F7" s="4"/>
      <c r="G7" s="60"/>
      <c r="H7" s="60"/>
    </row>
    <row r="8" spans="1:8" ht="12.75">
      <c r="A8" s="15" t="s">
        <v>115</v>
      </c>
      <c r="B8" s="98"/>
      <c r="C8" s="14"/>
      <c r="D8" s="14"/>
      <c r="E8" s="4"/>
      <c r="F8" s="4"/>
      <c r="G8" s="60"/>
      <c r="H8" s="60"/>
    </row>
    <row r="9" spans="1:8" ht="14.25" customHeight="1">
      <c r="A9" s="16" t="s">
        <v>121</v>
      </c>
      <c r="B9" s="98"/>
      <c r="C9" s="14"/>
      <c r="D9" s="14"/>
      <c r="E9" s="4"/>
      <c r="F9" s="4"/>
      <c r="G9" s="60"/>
      <c r="H9" s="60"/>
    </row>
    <row r="10" spans="1:6" ht="12.75">
      <c r="A10" s="14" t="s">
        <v>10</v>
      </c>
      <c r="B10" s="98"/>
      <c r="C10" s="14">
        <v>10</v>
      </c>
      <c r="D10" s="14">
        <v>16</v>
      </c>
      <c r="E10" s="4"/>
      <c r="F10" s="4"/>
    </row>
    <row r="11" spans="1:6" ht="12.75">
      <c r="A11" s="14" t="s">
        <v>15</v>
      </c>
      <c r="B11" s="98"/>
      <c r="C11" s="14">
        <v>101</v>
      </c>
      <c r="D11" s="14">
        <v>116</v>
      </c>
      <c r="E11" s="4"/>
      <c r="F11" s="4"/>
    </row>
    <row r="12" spans="1:7" ht="12.75">
      <c r="A12" s="14" t="s">
        <v>11</v>
      </c>
      <c r="B12" s="98"/>
      <c r="C12" s="14">
        <v>312</v>
      </c>
      <c r="D12" s="14">
        <v>328</v>
      </c>
      <c r="E12" s="4"/>
      <c r="F12" s="4"/>
      <c r="G12" s="60"/>
    </row>
    <row r="13" spans="1:7" ht="12.75">
      <c r="A13" s="14" t="s">
        <v>12</v>
      </c>
      <c r="B13" s="98"/>
      <c r="C13" s="14"/>
      <c r="D13" s="14">
        <v>6</v>
      </c>
      <c r="E13" s="4"/>
      <c r="F13" s="4"/>
      <c r="G13" s="60"/>
    </row>
    <row r="14" spans="1:6" ht="12.75">
      <c r="A14" s="14" t="s">
        <v>13</v>
      </c>
      <c r="B14" s="98"/>
      <c r="C14" s="14">
        <v>14</v>
      </c>
      <c r="D14" s="14">
        <v>21</v>
      </c>
      <c r="E14" s="4"/>
      <c r="F14" s="4"/>
    </row>
    <row r="15" spans="1:6" ht="12.75">
      <c r="A15" s="99" t="s">
        <v>14</v>
      </c>
      <c r="B15" s="98"/>
      <c r="C15" s="14">
        <f>SUM(C9:C14)</f>
        <v>437</v>
      </c>
      <c r="D15" s="14">
        <f>SUM(D9:D14)</f>
        <v>487</v>
      </c>
      <c r="E15" s="4"/>
      <c r="F15" s="4"/>
    </row>
    <row r="16" spans="1:5" ht="12.75">
      <c r="A16" s="99" t="s">
        <v>31</v>
      </c>
      <c r="B16" s="98"/>
      <c r="C16" s="14">
        <f>C7-C15</f>
        <v>-399</v>
      </c>
      <c r="D16" s="14">
        <f>D7-D15</f>
        <v>-440</v>
      </c>
      <c r="E16" s="4"/>
    </row>
    <row r="17" spans="1:8" ht="12.75">
      <c r="A17" s="14" t="s">
        <v>30</v>
      </c>
      <c r="B17" s="98"/>
      <c r="C17" s="14">
        <v>256</v>
      </c>
      <c r="D17" s="14">
        <v>282</v>
      </c>
      <c r="E17" s="4"/>
      <c r="F17" s="4"/>
      <c r="G17" s="60"/>
      <c r="H17" s="60"/>
    </row>
    <row r="18" spans="1:6" ht="12.75">
      <c r="A18" s="99" t="s">
        <v>66</v>
      </c>
      <c r="B18" s="98"/>
      <c r="C18" s="14">
        <f>C16+C17</f>
        <v>-143</v>
      </c>
      <c r="D18" s="14">
        <f>D16+D17</f>
        <v>-158</v>
      </c>
      <c r="E18" s="4"/>
      <c r="F18" s="4"/>
    </row>
    <row r="19" spans="1:10" ht="12.75">
      <c r="A19" s="99" t="s">
        <v>74</v>
      </c>
      <c r="B19" s="98"/>
      <c r="C19" s="14">
        <f>C18</f>
        <v>-143</v>
      </c>
      <c r="D19" s="14">
        <f>D18</f>
        <v>-158</v>
      </c>
      <c r="E19" s="4"/>
      <c r="F19" s="4"/>
      <c r="G19" s="4"/>
      <c r="H19" s="4"/>
      <c r="I19" s="4"/>
      <c r="J19" s="4"/>
    </row>
    <row r="20" spans="1:10" ht="12.75">
      <c r="A20" s="100" t="s">
        <v>101</v>
      </c>
      <c r="B20" s="98"/>
      <c r="C20" s="14"/>
      <c r="D20" s="14"/>
      <c r="E20" s="4"/>
      <c r="F20" s="4"/>
      <c r="G20" s="4"/>
      <c r="H20" s="4"/>
      <c r="I20" s="4"/>
      <c r="J20" s="4"/>
    </row>
    <row r="21" spans="1:10" ht="12.75">
      <c r="A21" s="99" t="s">
        <v>75</v>
      </c>
      <c r="B21" s="98"/>
      <c r="C21" s="14">
        <f>C19-C20</f>
        <v>-143</v>
      </c>
      <c r="D21" s="14">
        <f>D19-D20</f>
        <v>-158</v>
      </c>
      <c r="E21" s="4"/>
      <c r="F21" s="4"/>
      <c r="G21" s="4"/>
      <c r="H21" s="4"/>
      <c r="I21" s="4"/>
      <c r="J21" s="4"/>
    </row>
    <row r="22" spans="1:10" ht="15">
      <c r="A22" s="74"/>
      <c r="B22" s="74"/>
      <c r="C22" s="74"/>
      <c r="D22" s="74"/>
      <c r="E22" s="12"/>
      <c r="F22" s="4"/>
      <c r="G22" s="4"/>
      <c r="H22" s="4"/>
      <c r="I22" s="4"/>
      <c r="J22" s="4"/>
    </row>
    <row r="23" spans="1:10" ht="15">
      <c r="A23" s="74"/>
      <c r="B23" s="74"/>
      <c r="C23" s="74"/>
      <c r="D23" s="74"/>
      <c r="E23" s="12"/>
      <c r="F23" s="4"/>
      <c r="G23" s="4"/>
      <c r="H23" s="4"/>
      <c r="I23" s="4"/>
      <c r="J23" s="4"/>
    </row>
    <row r="24" spans="1:10" ht="15">
      <c r="A24" s="74"/>
      <c r="B24" s="74"/>
      <c r="C24" s="74"/>
      <c r="D24" s="74"/>
      <c r="E24" s="10"/>
      <c r="F24" s="4"/>
      <c r="G24" s="4"/>
      <c r="H24" s="4"/>
      <c r="I24" s="4"/>
      <c r="J24" s="4"/>
    </row>
    <row r="25" spans="1:6" ht="15.75">
      <c r="A25" s="74" t="s">
        <v>135</v>
      </c>
      <c r="B25" s="74"/>
      <c r="C25" s="74"/>
      <c r="D25" s="74"/>
      <c r="E25" s="10"/>
      <c r="F25" s="4"/>
    </row>
    <row r="26" spans="1:6" ht="15.75">
      <c r="A26" s="75" t="s">
        <v>5</v>
      </c>
      <c r="B26" s="74"/>
      <c r="C26" s="74"/>
      <c r="D26" s="74"/>
      <c r="E26" s="10"/>
      <c r="F26" s="4"/>
    </row>
    <row r="27" spans="1:6" ht="15">
      <c r="A27" s="74" t="s">
        <v>126</v>
      </c>
      <c r="B27" s="74"/>
      <c r="C27" s="74"/>
      <c r="D27" s="74"/>
      <c r="E27" s="10"/>
      <c r="F27" s="4"/>
    </row>
    <row r="28" spans="1:6" ht="15.75">
      <c r="A28" s="75" t="s">
        <v>6</v>
      </c>
      <c r="B28" s="74"/>
      <c r="C28" s="74"/>
      <c r="D28" s="74"/>
      <c r="E28" s="12"/>
      <c r="F28" s="4"/>
    </row>
    <row r="29" spans="1:6" s="105" customFormat="1" ht="15.75">
      <c r="A29" s="74" t="s">
        <v>88</v>
      </c>
      <c r="B29" s="74"/>
      <c r="C29" s="74"/>
      <c r="D29" s="74"/>
      <c r="E29" s="104"/>
      <c r="F29" s="5"/>
    </row>
    <row r="30" spans="1:5" ht="15.75">
      <c r="A30" s="75"/>
      <c r="B30" s="16"/>
      <c r="C30" s="16"/>
      <c r="D30" s="16"/>
      <c r="E30" s="12"/>
    </row>
    <row r="31" spans="1:5" ht="15">
      <c r="A31" s="74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21" sqref="J21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>
      <c r="A2" s="150" t="s">
        <v>69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.75" customHeight="1">
      <c r="A3" s="150" t="s">
        <v>89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.75">
      <c r="A4" s="150" t="s">
        <v>136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3.5" thickBot="1">
      <c r="A5" s="159" t="s">
        <v>46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106"/>
      <c r="B6" s="157" t="s">
        <v>59</v>
      </c>
      <c r="C6" s="157"/>
      <c r="D6" s="157"/>
      <c r="E6" s="157"/>
      <c r="F6" s="157"/>
      <c r="G6" s="157"/>
      <c r="H6" s="157"/>
      <c r="I6" s="107" t="s">
        <v>60</v>
      </c>
      <c r="J6" s="108" t="s">
        <v>8</v>
      </c>
    </row>
    <row r="7" spans="1:10" ht="12.75">
      <c r="A7" s="109"/>
      <c r="B7" s="158" t="s">
        <v>61</v>
      </c>
      <c r="C7" s="158"/>
      <c r="D7" s="158"/>
      <c r="E7" s="158"/>
      <c r="F7" s="158"/>
      <c r="G7" s="158"/>
      <c r="H7" s="158"/>
      <c r="I7" s="110" t="s">
        <v>62</v>
      </c>
      <c r="J7" s="111" t="s">
        <v>64</v>
      </c>
    </row>
    <row r="8" spans="1:10" ht="12.75">
      <c r="A8" s="109" t="s">
        <v>16</v>
      </c>
      <c r="B8" s="112" t="s">
        <v>17</v>
      </c>
      <c r="C8" s="112" t="s">
        <v>90</v>
      </c>
      <c r="D8" s="110" t="s">
        <v>19</v>
      </c>
      <c r="E8" s="110" t="s">
        <v>23</v>
      </c>
      <c r="F8" s="110" t="s">
        <v>7</v>
      </c>
      <c r="G8" s="110" t="s">
        <v>25</v>
      </c>
      <c r="H8" s="113" t="s">
        <v>8</v>
      </c>
      <c r="I8" s="110" t="s">
        <v>63</v>
      </c>
      <c r="J8" s="114" t="s">
        <v>18</v>
      </c>
    </row>
    <row r="9" spans="1:10" ht="12.75">
      <c r="A9" s="109"/>
      <c r="B9" s="112" t="s">
        <v>18</v>
      </c>
      <c r="C9" s="112" t="s">
        <v>91</v>
      </c>
      <c r="D9" s="110" t="s">
        <v>20</v>
      </c>
      <c r="E9" s="110" t="s">
        <v>24</v>
      </c>
      <c r="F9" s="110" t="s">
        <v>24</v>
      </c>
      <c r="G9" s="110" t="s">
        <v>26</v>
      </c>
      <c r="H9" s="113"/>
      <c r="I9" s="101"/>
      <c r="J9" s="115"/>
    </row>
    <row r="10" spans="1:10" ht="12.75">
      <c r="A10" s="109"/>
      <c r="B10" s="112"/>
      <c r="C10" s="112" t="s">
        <v>92</v>
      </c>
      <c r="D10" s="110" t="s">
        <v>21</v>
      </c>
      <c r="E10" s="110"/>
      <c r="F10" s="110"/>
      <c r="G10" s="110"/>
      <c r="H10" s="113"/>
      <c r="I10" s="101"/>
      <c r="J10" s="115"/>
    </row>
    <row r="11" spans="1:10" ht="12.75">
      <c r="A11" s="116"/>
      <c r="B11" s="117"/>
      <c r="C11" s="117"/>
      <c r="D11" s="102" t="s">
        <v>22</v>
      </c>
      <c r="E11" s="102"/>
      <c r="F11" s="102"/>
      <c r="G11" s="102"/>
      <c r="H11" s="118"/>
      <c r="I11" s="103"/>
      <c r="J11" s="119"/>
    </row>
    <row r="12" spans="1:10" ht="12.75">
      <c r="A12" s="120" t="s">
        <v>130</v>
      </c>
      <c r="B12" s="117">
        <v>2357</v>
      </c>
      <c r="C12" s="117">
        <v>14</v>
      </c>
      <c r="D12" s="102"/>
      <c r="E12" s="102">
        <v>323</v>
      </c>
      <c r="F12" s="102">
        <v>5196</v>
      </c>
      <c r="G12" s="102">
        <v>2054</v>
      </c>
      <c r="H12" s="118">
        <f>SUM(B12:G12)</f>
        <v>9944</v>
      </c>
      <c r="I12" s="103"/>
      <c r="J12" s="119">
        <v>9944</v>
      </c>
    </row>
    <row r="13" spans="1:10" ht="12.75">
      <c r="A13" s="47" t="s">
        <v>118</v>
      </c>
      <c r="B13" s="14"/>
      <c r="C13" s="14"/>
      <c r="D13" s="14"/>
      <c r="E13" s="14"/>
      <c r="F13" s="14"/>
      <c r="G13" s="14">
        <v>-143</v>
      </c>
      <c r="H13" s="33">
        <v>-143</v>
      </c>
      <c r="I13" s="14"/>
      <c r="J13" s="48">
        <v>-143</v>
      </c>
    </row>
    <row r="14" spans="1:10" ht="12.75">
      <c r="A14" s="47" t="s">
        <v>27</v>
      </c>
      <c r="B14" s="14"/>
      <c r="C14" s="14"/>
      <c r="D14" s="14"/>
      <c r="E14" s="14"/>
      <c r="F14" s="14"/>
      <c r="G14" s="14"/>
      <c r="H14" s="33"/>
      <c r="I14" s="14"/>
      <c r="J14" s="48"/>
    </row>
    <row r="15" spans="1:10" ht="12.75">
      <c r="A15" s="47" t="s">
        <v>28</v>
      </c>
      <c r="B15" s="14"/>
      <c r="C15" s="14"/>
      <c r="D15" s="14"/>
      <c r="E15" s="14"/>
      <c r="F15" s="14"/>
      <c r="G15" s="14"/>
      <c r="H15" s="33"/>
      <c r="I15" s="14"/>
      <c r="J15" s="48"/>
    </row>
    <row r="16" spans="1:10" ht="12.75">
      <c r="A16" s="47" t="s">
        <v>29</v>
      </c>
      <c r="B16" s="14"/>
      <c r="C16" s="14"/>
      <c r="D16" s="14"/>
      <c r="E16" s="14"/>
      <c r="F16" s="14"/>
      <c r="G16" s="14"/>
      <c r="H16" s="33"/>
      <c r="I16" s="14"/>
      <c r="J16" s="48"/>
    </row>
    <row r="17" spans="1:10" ht="13.5" thickBot="1">
      <c r="A17" s="9" t="s">
        <v>131</v>
      </c>
      <c r="B17" s="7">
        <f>SUM(B12:B16)-B15</f>
        <v>2357</v>
      </c>
      <c r="C17" s="7">
        <v>14</v>
      </c>
      <c r="D17" s="7">
        <f>SUM(D12:D16)-D15</f>
        <v>0</v>
      </c>
      <c r="E17" s="7">
        <f>SUM(E12:E16)-E15</f>
        <v>323</v>
      </c>
      <c r="F17" s="7">
        <f>SUM(F12:F16)-F15</f>
        <v>5196</v>
      </c>
      <c r="G17" s="7">
        <f>SUM(G12:G16)-G15</f>
        <v>1911</v>
      </c>
      <c r="H17" s="46">
        <f>SUM(B17:G17)</f>
        <v>9801</v>
      </c>
      <c r="I17" s="7"/>
      <c r="J17" s="7">
        <f>SUM(J12:J16)</f>
        <v>9801</v>
      </c>
    </row>
    <row r="18" spans="1:10" ht="15">
      <c r="A18" s="74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4" t="s">
        <v>137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5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4" t="s">
        <v>128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5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4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5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5"/>
      <c r="B26" s="74"/>
      <c r="C26" s="74"/>
      <c r="D26" s="74"/>
      <c r="E26" s="74"/>
      <c r="F26" s="16"/>
      <c r="G26" s="16"/>
      <c r="H26" s="16"/>
      <c r="I26" s="16"/>
      <c r="J26" s="16"/>
    </row>
    <row r="27" spans="1:10" ht="15.75">
      <c r="A27" s="7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4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9">
      <selection activeCell="A50" sqref="A50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50" t="s">
        <v>49</v>
      </c>
      <c r="B1" s="150"/>
      <c r="C1" s="150"/>
    </row>
    <row r="2" spans="1:3" ht="15.75">
      <c r="A2" s="150" t="s">
        <v>79</v>
      </c>
      <c r="B2" s="150"/>
      <c r="C2" s="150"/>
    </row>
    <row r="3" spans="1:4" ht="15.75">
      <c r="A3" s="150" t="s">
        <v>93</v>
      </c>
      <c r="B3" s="150"/>
      <c r="C3" s="150"/>
      <c r="D3" s="44"/>
    </row>
    <row r="4" spans="1:4" ht="15.75">
      <c r="A4" s="156" t="s">
        <v>138</v>
      </c>
      <c r="B4" s="156"/>
      <c r="C4" s="156"/>
      <c r="D4" s="57"/>
    </row>
    <row r="5" spans="1:3" ht="15.75" thickBot="1">
      <c r="A5" s="74"/>
      <c r="B5" s="156" t="s">
        <v>65</v>
      </c>
      <c r="C5" s="156"/>
    </row>
    <row r="6" spans="1:3" ht="15">
      <c r="A6" s="121"/>
      <c r="B6" s="95">
        <v>2010</v>
      </c>
      <c r="C6" s="122">
        <v>2009</v>
      </c>
    </row>
    <row r="7" spans="1:3" ht="15.75">
      <c r="A7" s="123" t="s">
        <v>32</v>
      </c>
      <c r="B7" s="64"/>
      <c r="C7" s="87"/>
    </row>
    <row r="8" spans="1:3" ht="15">
      <c r="A8" s="124" t="s">
        <v>33</v>
      </c>
      <c r="B8" s="64"/>
      <c r="C8" s="87"/>
    </row>
    <row r="9" spans="1:3" ht="15">
      <c r="A9" s="67" t="s">
        <v>94</v>
      </c>
      <c r="B9" s="69">
        <v>18</v>
      </c>
      <c r="C9" s="85">
        <v>75</v>
      </c>
    </row>
    <row r="10" spans="1:3" ht="15">
      <c r="A10" s="67" t="s">
        <v>39</v>
      </c>
      <c r="B10" s="69"/>
      <c r="C10" s="85"/>
    </row>
    <row r="11" spans="1:3" ht="15">
      <c r="A11" s="67" t="s">
        <v>116</v>
      </c>
      <c r="B11" s="69">
        <v>12</v>
      </c>
      <c r="C11" s="85">
        <v>3</v>
      </c>
    </row>
    <row r="12" spans="1:3" ht="15">
      <c r="A12" s="67" t="s">
        <v>34</v>
      </c>
      <c r="B12" s="69"/>
      <c r="C12" s="85"/>
    </row>
    <row r="13" spans="1:3" ht="15">
      <c r="A13" s="67"/>
      <c r="B13" s="69">
        <f>B9+B10+B11+B12</f>
        <v>30</v>
      </c>
      <c r="C13" s="85">
        <f>C9+C10+C11+C12</f>
        <v>78</v>
      </c>
    </row>
    <row r="14" spans="1:3" ht="15">
      <c r="A14" s="124" t="s">
        <v>35</v>
      </c>
      <c r="B14" s="64"/>
      <c r="C14" s="87"/>
    </row>
    <row r="15" spans="1:3" ht="15">
      <c r="A15" s="67" t="s">
        <v>36</v>
      </c>
      <c r="B15" s="69">
        <v>63</v>
      </c>
      <c r="C15" s="69">
        <v>179</v>
      </c>
    </row>
    <row r="16" spans="1:3" ht="15">
      <c r="A16" s="67" t="s">
        <v>37</v>
      </c>
      <c r="B16" s="69">
        <v>302</v>
      </c>
      <c r="C16" s="69">
        <v>301</v>
      </c>
    </row>
    <row r="17" spans="1:3" ht="15">
      <c r="A17" s="67" t="s">
        <v>39</v>
      </c>
      <c r="B17" s="69"/>
      <c r="C17" s="69"/>
    </row>
    <row r="18" spans="1:3" ht="15">
      <c r="A18" s="67" t="s">
        <v>117</v>
      </c>
      <c r="B18" s="69">
        <v>38</v>
      </c>
      <c r="C18" s="69">
        <v>31</v>
      </c>
    </row>
    <row r="19" spans="1:3" ht="15">
      <c r="A19" s="67" t="s">
        <v>122</v>
      </c>
      <c r="B19" s="69">
        <v>83</v>
      </c>
      <c r="C19" s="69">
        <v>74</v>
      </c>
    </row>
    <row r="20" spans="1:3" ht="15">
      <c r="A20" s="67" t="s">
        <v>34</v>
      </c>
      <c r="B20" s="69">
        <v>1</v>
      </c>
      <c r="C20" s="85">
        <v>2</v>
      </c>
    </row>
    <row r="21" spans="1:3" ht="15">
      <c r="A21" s="67"/>
      <c r="B21" s="69">
        <f>B15+B16+B17+B18+B19+B20</f>
        <v>487</v>
      </c>
      <c r="C21" s="85">
        <f>C15+C16+C17+C18+C19+C20</f>
        <v>587</v>
      </c>
    </row>
    <row r="22" spans="1:3" ht="15">
      <c r="A22" s="125" t="s">
        <v>76</v>
      </c>
      <c r="B22" s="69">
        <f>B13-B21</f>
        <v>-457</v>
      </c>
      <c r="C22" s="69">
        <f>C13-C21</f>
        <v>-509</v>
      </c>
    </row>
    <row r="23" spans="1:3" ht="15.75">
      <c r="A23" s="123" t="s">
        <v>38</v>
      </c>
      <c r="B23" s="64"/>
      <c r="C23" s="87"/>
    </row>
    <row r="24" spans="1:3" ht="15">
      <c r="A24" s="124" t="s">
        <v>33</v>
      </c>
      <c r="B24" s="64"/>
      <c r="C24" s="87"/>
    </row>
    <row r="25" spans="1:3" ht="15">
      <c r="A25" s="67" t="s">
        <v>40</v>
      </c>
      <c r="B25" s="69">
        <v>287</v>
      </c>
      <c r="C25" s="85">
        <v>277</v>
      </c>
    </row>
    <row r="26" spans="1:3" ht="15">
      <c r="A26" s="67" t="s">
        <v>96</v>
      </c>
      <c r="B26" s="69">
        <v>624</v>
      </c>
      <c r="C26" s="85">
        <v>615</v>
      </c>
    </row>
    <row r="27" spans="1:3" ht="15">
      <c r="A27" s="124" t="s">
        <v>35</v>
      </c>
      <c r="B27" s="64"/>
      <c r="C27" s="87"/>
    </row>
    <row r="28" spans="1:3" ht="15">
      <c r="A28" s="67" t="s">
        <v>95</v>
      </c>
      <c r="B28" s="69">
        <v>337</v>
      </c>
      <c r="C28" s="85">
        <v>634</v>
      </c>
    </row>
    <row r="29" spans="1:3" ht="15">
      <c r="A29" s="67" t="s">
        <v>7</v>
      </c>
      <c r="B29" s="69"/>
      <c r="C29" s="85"/>
    </row>
    <row r="30" spans="1:3" ht="15">
      <c r="A30" s="125" t="s">
        <v>77</v>
      </c>
      <c r="B30" s="69">
        <f>B25+B26-B28-B29</f>
        <v>574</v>
      </c>
      <c r="C30" s="69">
        <f>C25+C26-C28-C29</f>
        <v>258</v>
      </c>
    </row>
    <row r="31" spans="1:3" ht="15.75">
      <c r="A31" s="123" t="s">
        <v>41</v>
      </c>
      <c r="B31" s="64"/>
      <c r="C31" s="87"/>
    </row>
    <row r="32" spans="1:3" ht="15">
      <c r="A32" s="67" t="s">
        <v>58</v>
      </c>
      <c r="B32" s="69">
        <v>-729</v>
      </c>
      <c r="C32" s="69">
        <v>-599</v>
      </c>
    </row>
    <row r="33" spans="1:3" ht="15">
      <c r="A33" s="67" t="s">
        <v>42</v>
      </c>
      <c r="B33" s="69"/>
      <c r="C33" s="69"/>
    </row>
    <row r="34" spans="1:3" ht="15">
      <c r="A34" s="67" t="s">
        <v>78</v>
      </c>
      <c r="B34" s="69"/>
      <c r="C34" s="69"/>
    </row>
    <row r="35" spans="1:3" ht="15">
      <c r="A35" s="67" t="s">
        <v>43</v>
      </c>
      <c r="B35" s="69">
        <v>576</v>
      </c>
      <c r="C35" s="69">
        <v>849</v>
      </c>
    </row>
    <row r="36" spans="1:3" ht="15">
      <c r="A36" s="125" t="s">
        <v>119</v>
      </c>
      <c r="B36" s="69">
        <f>B32+B33+B34+B35</f>
        <v>-153</v>
      </c>
      <c r="C36" s="69">
        <f>C32+C33+C34+C35</f>
        <v>250</v>
      </c>
    </row>
    <row r="37" spans="1:3" ht="15.75">
      <c r="A37" s="126" t="s">
        <v>44</v>
      </c>
      <c r="B37" s="69">
        <f>B22+B30+B36</f>
        <v>-36</v>
      </c>
      <c r="C37" s="85">
        <f>C22+C30+C36</f>
        <v>-1</v>
      </c>
    </row>
    <row r="38" spans="1:3" ht="15.75">
      <c r="A38" s="126" t="s">
        <v>45</v>
      </c>
      <c r="B38" s="69">
        <v>44</v>
      </c>
      <c r="C38" s="85">
        <v>45</v>
      </c>
    </row>
    <row r="39" spans="1:3" ht="16.5" thickBot="1">
      <c r="A39" s="127" t="s">
        <v>100</v>
      </c>
      <c r="B39" s="128">
        <v>8</v>
      </c>
      <c r="C39" s="129">
        <v>44</v>
      </c>
    </row>
    <row r="40" spans="1:6" ht="15.75">
      <c r="A40" s="74"/>
      <c r="B40" s="16"/>
      <c r="C40" s="16"/>
      <c r="D40" s="1"/>
      <c r="E40" s="5"/>
      <c r="F40" s="5"/>
    </row>
    <row r="41" spans="1:6" ht="15.75">
      <c r="A41" s="74"/>
      <c r="B41" s="16"/>
      <c r="C41" s="16"/>
      <c r="D41" s="5"/>
      <c r="E41" s="5"/>
      <c r="F41" s="5"/>
    </row>
    <row r="42" spans="1:6" ht="15.75">
      <c r="A42" s="74"/>
      <c r="B42" s="16"/>
      <c r="C42" s="16"/>
      <c r="D42" s="1"/>
      <c r="E42" s="5"/>
      <c r="F42" s="5"/>
    </row>
    <row r="43" spans="1:6" ht="15.75">
      <c r="A43" s="74" t="s">
        <v>139</v>
      </c>
      <c r="B43" s="16"/>
      <c r="C43" s="16"/>
      <c r="D43" s="5"/>
      <c r="E43" s="5"/>
      <c r="F43" s="5"/>
    </row>
    <row r="44" spans="1:3" ht="15.75">
      <c r="A44" s="75" t="s">
        <v>97</v>
      </c>
      <c r="B44" s="74"/>
      <c r="C44" s="74"/>
    </row>
    <row r="45" spans="1:3" ht="15">
      <c r="A45" s="74" t="s">
        <v>129</v>
      </c>
      <c r="B45" s="16" t="s">
        <v>123</v>
      </c>
      <c r="C45" s="16"/>
    </row>
    <row r="46" spans="1:3" ht="15.75">
      <c r="A46" s="75" t="s">
        <v>98</v>
      </c>
      <c r="B46" s="16"/>
      <c r="C46" s="16"/>
    </row>
    <row r="47" spans="1:3" ht="15">
      <c r="A47" s="74" t="s">
        <v>99</v>
      </c>
      <c r="B47" s="16"/>
      <c r="C47" s="16"/>
    </row>
    <row r="48" spans="1:3" ht="15.75">
      <c r="A48" s="75"/>
      <c r="B48" s="16"/>
      <c r="C48" s="16"/>
    </row>
    <row r="49" spans="1:3" ht="15.75">
      <c r="A49" s="5"/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50"/>
      <c r="B2" s="150"/>
      <c r="C2" s="150"/>
      <c r="D2" s="150"/>
      <c r="E2" s="150"/>
      <c r="F2" s="150"/>
      <c r="G2" s="150"/>
      <c r="H2" s="150"/>
      <c r="I2" s="150"/>
    </row>
    <row r="3" spans="1:9" ht="15.75" customHeight="1">
      <c r="A3" s="150"/>
      <c r="B3" s="150"/>
      <c r="C3" s="150"/>
      <c r="D3" s="150"/>
      <c r="E3" s="150"/>
      <c r="F3" s="150"/>
      <c r="G3" s="150"/>
      <c r="H3" s="150"/>
      <c r="I3" s="150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20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4"/>
      <c r="C9" s="20"/>
      <c r="D9" s="20"/>
      <c r="E9" s="20"/>
      <c r="F9" s="20"/>
      <c r="G9" s="20"/>
      <c r="H9" s="20"/>
      <c r="I9" s="20"/>
    </row>
    <row r="10" spans="1:9" ht="12.75">
      <c r="A10" s="20"/>
      <c r="B10" s="144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5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="2" customFormat="1" ht="12.75">
      <c r="A38" s="62"/>
    </row>
    <row r="39" spans="1:9" ht="15.75">
      <c r="A39" s="53"/>
      <c r="B39" s="16"/>
      <c r="C39" s="16"/>
      <c r="D39" s="16"/>
      <c r="E39" s="16"/>
      <c r="F39" s="16"/>
      <c r="G39" s="16"/>
      <c r="H39" s="16"/>
      <c r="I39" s="16"/>
    </row>
    <row r="40" spans="4:9" ht="12.75">
      <c r="D40" s="164"/>
      <c r="E40" s="164"/>
      <c r="F40" s="165"/>
      <c r="G40" s="166"/>
      <c r="H40" s="164"/>
      <c r="I40" s="164"/>
    </row>
    <row r="41" spans="1:9" ht="12.75">
      <c r="A41" s="49"/>
      <c r="B41" s="50"/>
      <c r="C41" s="51"/>
      <c r="D41" s="34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6"/>
      <c r="E42" s="36"/>
      <c r="F42" s="36"/>
      <c r="G42" s="36"/>
      <c r="H42" s="36"/>
      <c r="I42" s="36"/>
    </row>
    <row r="43" spans="1:9" ht="12.75">
      <c r="A43" s="37"/>
      <c r="B43" s="26"/>
      <c r="C43" s="38"/>
      <c r="D43" s="3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11"/>
      <c r="E44" s="11"/>
      <c r="F44" s="11"/>
      <c r="G44" s="11"/>
      <c r="H44" s="11"/>
      <c r="I44" s="11"/>
    </row>
    <row r="45" spans="1:9" ht="12.75">
      <c r="A45" s="54"/>
      <c r="B45" s="26"/>
      <c r="C45" s="38"/>
      <c r="D45" s="6"/>
      <c r="E45" s="6"/>
      <c r="F45" s="6"/>
      <c r="G45" s="6"/>
      <c r="H45" s="6"/>
      <c r="I45" s="6"/>
    </row>
    <row r="47" spans="1:9" ht="12.75">
      <c r="A47" s="37"/>
      <c r="B47" s="26"/>
      <c r="C47" s="38"/>
      <c r="D47" s="3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11"/>
      <c r="E48" s="11"/>
      <c r="F48" s="11"/>
      <c r="G48" s="11"/>
      <c r="H48" s="11"/>
      <c r="I48" s="11"/>
    </row>
    <row r="49" spans="1:9" ht="12.75">
      <c r="A49" s="54"/>
      <c r="B49" s="26"/>
      <c r="C49" s="38"/>
      <c r="D49" s="6"/>
      <c r="E49" s="6"/>
      <c r="F49" s="6"/>
      <c r="G49" s="6"/>
      <c r="H49" s="6"/>
      <c r="I49" s="6"/>
    </row>
    <row r="50" spans="1:9" ht="12.75">
      <c r="A50" s="52"/>
      <c r="B50" s="26"/>
      <c r="C50" s="38"/>
      <c r="D50" s="3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164"/>
      <c r="E53" s="164"/>
      <c r="F53" s="165"/>
      <c r="G53" s="166"/>
      <c r="H53" s="164"/>
      <c r="I53" s="164"/>
    </row>
    <row r="54" spans="1:9" ht="12.75">
      <c r="A54" s="13"/>
      <c r="B54" s="10"/>
      <c r="C54" s="10"/>
      <c r="D54" s="27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6"/>
      <c r="E55" s="6"/>
      <c r="F55" s="6"/>
      <c r="G55" s="6"/>
      <c r="H55" s="6"/>
      <c r="I55" s="6"/>
    </row>
    <row r="56" spans="1:9" ht="12.75">
      <c r="A56" s="13"/>
      <c r="B56" s="10"/>
      <c r="C56" s="10"/>
      <c r="D56" s="3"/>
      <c r="E56" s="3"/>
      <c r="F56" s="3"/>
      <c r="G56" s="3"/>
      <c r="H56" s="61"/>
      <c r="I56" s="61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0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ht="12.75">
      <c r="A63" s="16"/>
    </row>
    <row r="64" spans="1:9" ht="12.75">
      <c r="A64" s="24"/>
      <c r="G64" s="164"/>
      <c r="H64" s="164"/>
      <c r="I64" s="164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ht="12.75">
      <c r="A68" s="22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D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D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7:9" ht="13.5" thickTop="1">
      <c r="G78" s="27"/>
      <c r="H78" s="27"/>
      <c r="I78" s="27"/>
    </row>
    <row r="79" spans="1:9" ht="12.75">
      <c r="A79" s="37"/>
      <c r="B79" s="26"/>
      <c r="C79" s="26"/>
      <c r="D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/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D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G93" s="16"/>
      <c r="H93" s="20"/>
      <c r="I93" s="20"/>
    </row>
    <row r="94" spans="1:9" ht="12.75">
      <c r="A94" s="160"/>
      <c r="B94" s="161"/>
      <c r="C94" s="161"/>
      <c r="D94" s="161"/>
      <c r="E94" s="26"/>
      <c r="F94" s="26"/>
      <c r="G94" s="31"/>
      <c r="H94" s="14"/>
      <c r="I94" s="14"/>
    </row>
    <row r="95" spans="1:9" ht="12.75">
      <c r="A95" s="162"/>
      <c r="B95" s="163"/>
      <c r="C95" s="163"/>
      <c r="D95" s="163"/>
      <c r="E95" s="26"/>
      <c r="F95" s="26"/>
      <c r="G95" s="31"/>
      <c r="H95" s="14"/>
      <c r="I95" s="14"/>
    </row>
    <row r="96" spans="1:9" ht="12.75">
      <c r="A96" s="160"/>
      <c r="B96" s="161"/>
      <c r="C96" s="161"/>
      <c r="D96" s="161"/>
      <c r="E96" s="26"/>
      <c r="F96" s="26"/>
      <c r="G96" s="31"/>
      <c r="H96" s="14"/>
      <c r="I96" s="14"/>
    </row>
    <row r="97" spans="1:9" ht="13.5" thickBot="1">
      <c r="A97" s="169"/>
      <c r="B97" s="169"/>
      <c r="C97" s="169"/>
      <c r="D97" s="169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G103" s="16"/>
      <c r="H103" s="21"/>
      <c r="I103" s="21"/>
    </row>
    <row r="104" spans="1:9" ht="12.75">
      <c r="A104" s="160"/>
      <c r="B104" s="161"/>
      <c r="C104" s="161"/>
      <c r="D104" s="161"/>
      <c r="E104" s="26"/>
      <c r="F104" s="26"/>
      <c r="G104" s="31"/>
      <c r="H104" s="14"/>
      <c r="I104" s="14"/>
    </row>
    <row r="105" spans="1:9" ht="12.75">
      <c r="A105" s="162"/>
      <c r="B105" s="163"/>
      <c r="C105" s="163"/>
      <c r="D105" s="163"/>
      <c r="E105" s="26"/>
      <c r="F105" s="26"/>
      <c r="G105" s="31"/>
      <c r="H105" s="14"/>
      <c r="I105" s="14"/>
    </row>
    <row r="106" spans="1:9" ht="12.75">
      <c r="A106" s="160"/>
      <c r="B106" s="161"/>
      <c r="C106" s="161"/>
      <c r="D106" s="16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31"/>
      <c r="E107" s="31"/>
      <c r="F107" s="31"/>
      <c r="G107" s="32"/>
      <c r="H107" s="14"/>
      <c r="I107" s="14"/>
    </row>
    <row r="108" spans="1:9" ht="12.75">
      <c r="A108" s="55"/>
      <c r="B108" s="21"/>
      <c r="C108" s="21"/>
      <c r="D108" s="21"/>
      <c r="E108" s="21"/>
      <c r="F108" s="21"/>
      <c r="G108" s="56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31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31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D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D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ht="12.75">
      <c r="A131" s="2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D135" s="26"/>
      <c r="E135" s="26"/>
      <c r="F135" s="26"/>
      <c r="G135" s="26"/>
      <c r="H135" s="63"/>
      <c r="I135" s="3"/>
    </row>
    <row r="136" spans="1:9" ht="12.75">
      <c r="A136" s="17"/>
      <c r="H136" s="63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D138" s="26"/>
      <c r="E138" s="26"/>
      <c r="F138" s="26"/>
      <c r="G138" s="38"/>
      <c r="H138" s="3"/>
      <c r="I138" s="3"/>
    </row>
    <row r="139" spans="1:9" ht="12.75">
      <c r="A139" s="58"/>
      <c r="H139" s="14"/>
      <c r="I139" s="14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D145" s="26"/>
      <c r="E145" s="26"/>
      <c r="F145" s="26"/>
      <c r="G145" s="38"/>
      <c r="H145" s="3"/>
      <c r="I145" s="3"/>
    </row>
    <row r="148" ht="12.75">
      <c r="A148" s="15"/>
    </row>
    <row r="149" spans="8:9" ht="12.75"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26"/>
      <c r="E155" s="26"/>
      <c r="F155" s="26"/>
      <c r="G155" s="38"/>
      <c r="H155" s="3"/>
      <c r="I155" s="3"/>
    </row>
    <row r="156" spans="1:9" ht="13.5" thickBot="1">
      <c r="A156" s="168"/>
      <c r="B156" s="168"/>
      <c r="C156" s="168"/>
      <c r="D156" s="168"/>
      <c r="H156" s="41"/>
      <c r="I156" s="41"/>
    </row>
    <row r="157" ht="13.5" thickTop="1"/>
    <row r="158" ht="12.75">
      <c r="A158" s="28"/>
    </row>
    <row r="159" spans="8:9" ht="12.75"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D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ht="12.75">
      <c r="A167" s="2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D169" s="25"/>
      <c r="E169" s="25"/>
      <c r="F169" s="25"/>
      <c r="G169" s="40"/>
      <c r="H169" s="14"/>
      <c r="I169" s="14"/>
    </row>
    <row r="170" spans="8:9" ht="12.75"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D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ht="12.75">
      <c r="A175" s="30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D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ht="13.5" thickTop="1">
      <c r="A180" s="30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D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8:9" ht="12.75"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D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ht="12.75">
      <c r="A198" s="22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D202" s="26"/>
      <c r="E202" s="26"/>
      <c r="F202" s="26"/>
      <c r="G202" s="38"/>
      <c r="H202" s="3"/>
      <c r="I202" s="3"/>
    </row>
    <row r="203" ht="12.75">
      <c r="A203" s="22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D205" s="26"/>
      <c r="E205" s="26"/>
      <c r="F205" s="26"/>
      <c r="G205" s="38"/>
      <c r="H205" s="3"/>
      <c r="I205" s="3"/>
    </row>
    <row r="206" ht="12.75">
      <c r="A206" s="22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D210" s="26"/>
      <c r="E210" s="26"/>
      <c r="F210" s="26"/>
      <c r="G210" s="38"/>
      <c r="H210" s="3"/>
      <c r="I210" s="3"/>
    </row>
    <row r="211" ht="12.75">
      <c r="A211" s="22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D213" s="26"/>
      <c r="E213" s="26"/>
      <c r="F213" s="26"/>
      <c r="G213" s="38"/>
      <c r="H213" s="3"/>
      <c r="I213" s="3"/>
    </row>
    <row r="214" ht="12.75">
      <c r="A214" s="22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26"/>
      <c r="E217" s="26"/>
      <c r="F217" s="26"/>
      <c r="G217" s="38"/>
      <c r="H217" s="3"/>
      <c r="I217" s="3"/>
    </row>
    <row r="218" spans="1:9" ht="12.75">
      <c r="A218" s="58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8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8"/>
      <c r="B221" s="10"/>
      <c r="C221" s="10"/>
      <c r="D221" s="10"/>
      <c r="E221" s="10"/>
      <c r="F221" s="10"/>
      <c r="G221" s="10"/>
      <c r="H221" s="10"/>
      <c r="I221" s="10"/>
    </row>
    <row r="222" spans="1:9" ht="12.75" hidden="1">
      <c r="A222" s="59"/>
      <c r="B222" s="15"/>
      <c r="C222" s="167"/>
      <c r="D222" s="167"/>
      <c r="E222" s="167"/>
      <c r="F222" s="167"/>
      <c r="G222" s="167"/>
      <c r="H222" s="15"/>
      <c r="I222" s="15"/>
    </row>
    <row r="223" spans="1:9" ht="12.75" hidden="1">
      <c r="A223" s="58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8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8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8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8"/>
      <c r="B227" s="10"/>
      <c r="C227" s="10"/>
      <c r="D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8"/>
      <c r="J241" s="13"/>
    </row>
    <row r="242" spans="1:10" ht="12.75">
      <c r="A242" s="58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16">
    <mergeCell ref="G40:I40"/>
    <mergeCell ref="C222:G222"/>
    <mergeCell ref="A156:D156"/>
    <mergeCell ref="A95:D95"/>
    <mergeCell ref="A96:D96"/>
    <mergeCell ref="A97:D97"/>
    <mergeCell ref="A2:I2"/>
    <mergeCell ref="A3:I3"/>
    <mergeCell ref="A106:D106"/>
    <mergeCell ref="A104:D104"/>
    <mergeCell ref="A105:D105"/>
    <mergeCell ref="A94:D94"/>
    <mergeCell ref="D53:F53"/>
    <mergeCell ref="G53:I53"/>
    <mergeCell ref="G64:I64"/>
    <mergeCell ref="D40:F40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2011-01-26T09:40:49Z</cp:lastPrinted>
  <dcterms:created xsi:type="dcterms:W3CDTF">2003-12-01T09:31:43Z</dcterms:created>
  <dcterms:modified xsi:type="dcterms:W3CDTF">2011-01-28T13:25:00Z</dcterms:modified>
  <cp:category/>
  <cp:version/>
  <cp:contentType/>
  <cp:contentStatus/>
</cp:coreProperties>
</file>