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<sst xmlns="http://schemas.openxmlformats.org/spreadsheetml/2006/main" count="87" uniqueCount="80">
  <si>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</si>
  <si>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</si>
  <si>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</si>
  <si>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</si>
  <si>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</si>
  <si>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</si>
  <si>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</si>
  <si>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</si>
  <si>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</si>
  <si>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</si>
  <si>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</si>
  <si>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</si>
  <si>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</si>
  <si>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</si>
  <si>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</si>
  <si>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</si>
  <si>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</si>
  <si>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</si>
  <si>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</si>
  <si>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</si>
  <si>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</si>
  <si>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</si>
  <si>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</si>
  <si>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</si>
  <si>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</si>
  <si>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</si>
  <si>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</si>
  <si>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</si>
  <si>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</si>
  <si>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</si>
  <si>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</si>
  <si>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</si>
  <si>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</si>
  <si>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</si>
  <si>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</si>
  <si>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</si>
  <si>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</si>
  <si>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</si>
  <si>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</si>
  <si>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</si>
  <si>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</si>
  <si>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</si>
  <si>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</si>
  <si>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</si>
  <si>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</si>
  <si>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</si>
  <si>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</si>
  <si>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</si>
  <si>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</si>
  <si>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</si>
  <si>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</si>
  <si>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</si>
  <si>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</si>
  <si>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</si>
  <si>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</si>
  <si>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</si>
  <si>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</si>
  <si>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</si>
  <si>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</si>
  <si>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</si>
  <si>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</si>
  <si>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</si>
  <si>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</si>
  <si>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</si>
  <si>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</si>
  <si>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</si>
  <si>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</si>
  <si>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</si>
  <si>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</si>
  <si>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</si>
  <si>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</si>
  <si>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</si>
  <si>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</si>
  <si>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</si>
  <si>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</si>
  <si>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</si>
  <si>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</si>
  <si>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</si>
  <si>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31.05.2014</t>
  </si>
  <si>
    <t>Дата: 04.06.2014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</si>
</sst>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40">
      <selection activeCell="B49" sqref="B49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18827180</v>
      </c>
      <c r="G8" s="8">
        <v>18829400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-2913261</f>
        <v>-2913261</v>
      </c>
      <c r="G10" s="27">
        <v>-2913308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-2913261</v>
      </c>
      <c r="G13" s="27">
        <v>-2913308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>
        <v>1183062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2793460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f>114488+1206+7000+1447+5596945-197202-1252-5795031-2083</f>
        <v>-274482</v>
      </c>
      <c r="G18" s="27">
        <v>1610398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v>121911</v>
      </c>
      <c r="D19" s="8">
        <v>357004</v>
      </c>
      <c r="E19" s="21" t="s">
        <v>26</v>
      </c>
      <c r="F19" s="27">
        <f>F16+F17+F18</f>
        <v>2518978</v>
      </c>
      <c r="G19" s="27">
        <v>2793460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3390877</v>
      </c>
      <c r="D20" s="8">
        <v>3055357</v>
      </c>
      <c r="E20" s="22" t="s">
        <v>28</v>
      </c>
      <c r="F20" s="8">
        <f>F19+F13+F8</f>
        <v>18432897</v>
      </c>
      <c r="G20" s="8">
        <v>18709552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3512788</v>
      </c>
      <c r="D22" s="8">
        <v>3412361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13735682</v>
      </c>
      <c r="D24" s="8">
        <v>13989814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12066206</v>
      </c>
      <c r="D25" s="29">
        <v>12289987</v>
      </c>
      <c r="E25" s="8" t="s">
        <v>51</v>
      </c>
      <c r="F25" s="8">
        <f>SUM(F26:F28)</f>
        <v>40220</v>
      </c>
      <c r="G25" s="8">
        <v>40336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260+328</f>
        <v>588</v>
      </c>
      <c r="G26" s="6">
        <v>452</v>
      </c>
    </row>
    <row r="27" spans="2:7" ht="12">
      <c r="B27" s="6" t="s">
        <v>40</v>
      </c>
      <c r="C27" s="6">
        <f>1636886+71561-38971</f>
        <v>1669476</v>
      </c>
      <c r="D27" s="30">
        <v>1699827</v>
      </c>
      <c r="E27" s="8" t="s">
        <v>39</v>
      </c>
      <c r="F27" s="6">
        <v>39632</v>
      </c>
      <c r="G27" s="6">
        <v>39884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2520</v>
      </c>
    </row>
    <row r="30" spans="2:7" ht="12">
      <c r="B30" s="6" t="s">
        <v>55</v>
      </c>
      <c r="C30" s="6">
        <v>1092798</v>
      </c>
      <c r="D30" s="2">
        <v>1015880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14828480</v>
      </c>
      <c r="D34" s="6">
        <v>15005694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10</v>
      </c>
    </row>
    <row r="36" spans="2:7" ht="13.5" customHeight="1">
      <c r="B36" s="8" t="s">
        <v>59</v>
      </c>
      <c r="C36" s="2">
        <v>38971</v>
      </c>
      <c r="D36" s="6">
        <v>37110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40220</v>
      </c>
      <c r="G37" s="6">
        <v>42866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40220</v>
      </c>
      <c r="G38" s="6">
        <v>42866</v>
      </c>
    </row>
    <row r="39" spans="2:7" ht="12">
      <c r="B39" s="8" t="s">
        <v>41</v>
      </c>
      <c r="C39" s="6">
        <f>1213+91665</f>
        <v>92878</v>
      </c>
      <c r="D39" s="6">
        <v>297253</v>
      </c>
      <c r="E39" s="6"/>
      <c r="F39" s="6"/>
      <c r="G39" s="6"/>
    </row>
    <row r="40" spans="2:7" ht="12">
      <c r="B40" s="21" t="s">
        <v>14</v>
      </c>
      <c r="C40" s="6">
        <f>C36+C37+C38+C39</f>
        <v>131849</v>
      </c>
      <c r="D40" s="6">
        <v>334363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18473117</v>
      </c>
      <c r="D42" s="6">
        <v>18752418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18473117</v>
      </c>
      <c r="D44" s="8">
        <v>18752418</v>
      </c>
      <c r="E44" s="21" t="s">
        <v>34</v>
      </c>
      <c r="F44" s="6">
        <f>F38+F20</f>
        <v>18473117</v>
      </c>
      <c r="G44" s="6">
        <v>18752418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Nasko</cp:lastModifiedBy>
  <cp:lastPrinted>2014-05-07T11:55:25Z</cp:lastPrinted>
  <dcterms:created xsi:type="dcterms:W3CDTF">2004-03-04T10:58:58Z</dcterms:created>
  <dcterms:modified xsi:type="dcterms:W3CDTF">2014-06-04T08:49:05Z</dcterms:modified>
  <cp:category/>
  <cp:version/>
  <cp:contentType/>
  <cp:contentStatus/>
</cp:coreProperties>
</file>