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5" activeTab="6"/>
  </bookViews>
  <sheets>
    <sheet name="ОПР " sheetId="1" r:id="rId1"/>
    <sheet name="Б1_ Б2 _" sheetId="2" r:id="rId2"/>
    <sheet name="Б3_ Б4_ Б5 " sheetId="3" r:id="rId3"/>
    <sheet name="Б6_ Б7 " sheetId="4" r:id="rId4"/>
    <sheet name="Б8_ Б9" sheetId="5" r:id="rId5"/>
    <sheet name="Бс" sheetId="6" r:id="rId6"/>
    <sheet name="Поток" sheetId="7" r:id="rId7"/>
  </sheets>
  <definedNames>
    <definedName name="Excel_BuiltIn_Print_Titles_7_1">'Поток'!$A$1:$B$65534</definedName>
    <definedName name="_xlnm.Print_Area" localSheetId="1">'Б1_ Б2 _'!$A$1:$F$53</definedName>
    <definedName name="_xlnm.Print_Titles" localSheetId="5">'Бс'!$5:$6</definedName>
    <definedName name="_xlnm.Print_Titles" localSheetId="6">'Поток'!$A:$B</definedName>
  </definedNames>
  <calcPr fullCalcOnLoad="1"/>
</workbook>
</file>

<file path=xl/sharedStrings.xml><?xml version="1.0" encoding="utf-8"?>
<sst xmlns="http://schemas.openxmlformats.org/spreadsheetml/2006/main" count="349" uniqueCount="258">
  <si>
    <t>"ДУПНИЦА ТАБАК"АД</t>
  </si>
  <si>
    <t>ОТЧЕТ ЗА ДОХОДИТЕ</t>
  </si>
  <si>
    <t>хил.лв.</t>
  </si>
  <si>
    <t>Наименование на приходите и разходите</t>
  </si>
  <si>
    <t>Бележки</t>
  </si>
  <si>
    <t>Себестойност на  реализираната продукция и услуги</t>
  </si>
  <si>
    <t>Обезценка на материални запаси</t>
  </si>
  <si>
    <t>Разходи при производство под нормален капацитет и сезонни престои</t>
  </si>
  <si>
    <t>Брутна печалба/загуба</t>
  </si>
  <si>
    <t>Други доходи от дейността/нетно/</t>
  </si>
  <si>
    <t>Непроизводствени разходи за манипулация</t>
  </si>
  <si>
    <t>Административни разходи</t>
  </si>
  <si>
    <t>Други разходи за дейността</t>
  </si>
  <si>
    <t>Печалба/загуба от оперативна дейност</t>
  </si>
  <si>
    <t>Обезценка на имоти,машини ,оборудване и нематериални активи</t>
  </si>
  <si>
    <t>Обезценка на инвестиции</t>
  </si>
  <si>
    <r>
      <t xml:space="preserve"> </t>
    </r>
    <r>
      <rPr>
        <b/>
        <sz val="9"/>
        <color indexed="8"/>
        <rFont val="Times New Roman"/>
        <family val="1"/>
      </rPr>
      <t>Печалба/загуба от оперативна дейност след обезценка на имоти, машини и оборудване</t>
    </r>
  </si>
  <si>
    <t xml:space="preserve">Финансови приходи / разходи(нетно) </t>
  </si>
  <si>
    <t>Печалба/загуба от оперативна дейност преди данъци</t>
  </si>
  <si>
    <t>Разходи за /икономия от/данъци от печалбата</t>
  </si>
  <si>
    <t>Нетна печалба/загуба за годината</t>
  </si>
  <si>
    <t>Гл.счетоводител:</t>
  </si>
  <si>
    <t>Елена Васева</t>
  </si>
  <si>
    <t>БЕЛЕЖКА 1 - ПРИХОДИ</t>
  </si>
  <si>
    <r>
      <t xml:space="preserve">   </t>
    </r>
    <r>
      <rPr>
        <b/>
        <sz val="11"/>
        <rFont val="Times New Roman"/>
        <family val="1"/>
      </rPr>
      <t>Показатели</t>
    </r>
  </si>
  <si>
    <t>т./х.бр.</t>
  </si>
  <si>
    <r>
      <t xml:space="preserve">   </t>
    </r>
    <r>
      <rPr>
        <b/>
        <sz val="11"/>
        <rFont val="Times New Roman"/>
        <family val="1"/>
      </rPr>
      <t>Приходи общо</t>
    </r>
  </si>
  <si>
    <r>
      <t xml:space="preserve"> </t>
    </r>
    <r>
      <rPr>
        <sz val="11"/>
        <rFont val="Times New Roman"/>
        <family val="1"/>
      </rPr>
      <t>І.Приходи от вътрешен пазар</t>
    </r>
  </si>
  <si>
    <t>ІІ.Приходи от износ</t>
  </si>
  <si>
    <t>Общо:</t>
  </si>
  <si>
    <r>
      <t xml:space="preserve"> </t>
    </r>
    <r>
      <rPr>
        <b/>
        <sz val="11"/>
        <rFont val="Times New Roman"/>
        <family val="1"/>
      </rPr>
      <t>І.Продажби по продукти - вътрешен пазар</t>
    </r>
  </si>
  <si>
    <t>1.Тютюневи изделия - цигари</t>
  </si>
  <si>
    <t>2.Рязан тютюн</t>
  </si>
  <si>
    <t>3.Преработени тютюни, в т.ч. стрипс</t>
  </si>
  <si>
    <t>4.Печатни изделия</t>
  </si>
  <si>
    <t>5.Филтърни пръчки</t>
  </si>
  <si>
    <t>6.Резервни части и нестанд.оборудване</t>
  </si>
  <si>
    <t>7.Търговска дейност</t>
  </si>
  <si>
    <t xml:space="preserve">8.Услуги, в т.ч. по видове </t>
  </si>
  <si>
    <t>9.Други, в ч. по видове</t>
  </si>
  <si>
    <t>ІІ.Продажби по продукти - износ</t>
  </si>
  <si>
    <t xml:space="preserve">БЕЛЕЖКА 2 </t>
  </si>
  <si>
    <t>РАЗХОДИ ПО СЕБЕСТОЙНОСТ</t>
  </si>
  <si>
    <t>НА РЕАЛИЗИРАНА ПРОДУКЦИЯ</t>
  </si>
  <si>
    <t>9..Други, в ч. по видове</t>
  </si>
  <si>
    <t>дял на себестойността в нетните приходи</t>
  </si>
  <si>
    <t>себестойност тютюн лв./кг.</t>
  </si>
  <si>
    <t>БЕЛЕЖКА 3 - ОБЕЗЦЕНКА НА МАТЕРИАЛНИ ЗАПАСИ</t>
  </si>
  <si>
    <r>
      <t xml:space="preserve">   </t>
    </r>
    <r>
      <rPr>
        <b/>
        <sz val="11"/>
        <rFont val="Times New Roman"/>
        <family val="1"/>
      </rPr>
      <t>Показатели - в хил.лв.</t>
    </r>
  </si>
  <si>
    <t>1.Обезценка на материални запаси, в т.ч.:</t>
  </si>
  <si>
    <r>
      <t xml:space="preserve">    </t>
    </r>
    <r>
      <rPr>
        <sz val="11"/>
        <rFont val="Times New Roman"/>
        <family val="1"/>
      </rPr>
      <t>- на тютюни</t>
    </r>
  </si>
  <si>
    <r>
      <t xml:space="preserve">    </t>
    </r>
    <r>
      <rPr>
        <sz val="11"/>
        <rFont val="Times New Roman"/>
        <family val="1"/>
      </rPr>
      <t>- на цигари</t>
    </r>
  </si>
  <si>
    <r>
      <t xml:space="preserve">    </t>
    </r>
    <r>
      <rPr>
        <sz val="11"/>
        <rFont val="Times New Roman"/>
        <family val="1"/>
      </rPr>
      <t>- на спомагателни материали</t>
    </r>
  </si>
  <si>
    <r>
      <t xml:space="preserve">    </t>
    </r>
    <r>
      <rPr>
        <sz val="11"/>
        <rFont val="Times New Roman"/>
        <family val="1"/>
      </rPr>
      <t>- други</t>
    </r>
  </si>
  <si>
    <t>БЕЛЕЖКА  4- РАЗХОДИ ПРИ ПРОИЗВОДСТВО ПОД НОРМАЛЕН КАПАЦИТЕТ</t>
  </si>
  <si>
    <t>I.Разходи при производство под нормален капацитет</t>
  </si>
  <si>
    <t>1.Персонал</t>
  </si>
  <si>
    <t>2.Материали</t>
  </si>
  <si>
    <t>3.Амортизация</t>
  </si>
  <si>
    <t>4. Наеми на складове</t>
  </si>
  <si>
    <t>5.Предпазна храна по наредба 8</t>
  </si>
  <si>
    <t>6.Външни услуги</t>
  </si>
  <si>
    <t>7.Други</t>
  </si>
  <si>
    <t>II.Разходи при сезонни престои</t>
  </si>
  <si>
    <t>БЕЛЕЖКА 5 - ДРУГИ ДОХОДИ ОТ ДЕЙНОСТТА</t>
  </si>
  <si>
    <t>1.Печалба от продажба на материали</t>
  </si>
  <si>
    <t>3.Печалба от продажба на ДМА</t>
  </si>
  <si>
    <t>4. Печалба от предоставени услуги</t>
  </si>
  <si>
    <t>5.Приходи от наеми</t>
  </si>
  <si>
    <t>6.Получени застрахователни обезщетения</t>
  </si>
  <si>
    <t>7.Получени лихви по разплащателни сметки</t>
  </si>
  <si>
    <t>8.Приходи от социална дейност</t>
  </si>
  <si>
    <r>
      <t xml:space="preserve">   </t>
    </r>
    <r>
      <rPr>
        <sz val="11"/>
        <rFont val="Times New Roman"/>
        <family val="1"/>
      </rPr>
      <t>-работнически стол</t>
    </r>
  </si>
  <si>
    <r>
      <t xml:space="preserve">   </t>
    </r>
    <r>
      <rPr>
        <sz val="11"/>
        <rFont val="Times New Roman"/>
        <family val="1"/>
      </rPr>
      <t>-почивни станции</t>
    </r>
  </si>
  <si>
    <t>9.Курсови разлики  по търговски вземания и задължения, и текущи сметки/нетно/</t>
  </si>
  <si>
    <t>9.Отписани задължения</t>
  </si>
  <si>
    <t>10.Излишъци на активи</t>
  </si>
  <si>
    <t>11.Възстановен акциз по ДОА</t>
  </si>
  <si>
    <t>12. Възстановени обезценки и провизии на вземания</t>
  </si>
  <si>
    <t>13.Реинтегрирани провизии на задължения</t>
  </si>
  <si>
    <t>14.Други приходи</t>
  </si>
  <si>
    <t>БЕЛЕЖКА 6- НЕПРОИЗВОДСТВЕНИ РАЗХОДИ ЗА МАНИПУЛАЦИЯ</t>
  </si>
  <si>
    <t>1.Материали</t>
  </si>
  <si>
    <t xml:space="preserve">2.Работна заплата </t>
  </si>
  <si>
    <t>3.Осигуровки</t>
  </si>
  <si>
    <t>4.Транспорт</t>
  </si>
  <si>
    <t>5. Застраховки за износ</t>
  </si>
  <si>
    <t>6.Амортизации</t>
  </si>
  <si>
    <t>7.Митнически и др. Такси</t>
  </si>
  <si>
    <t>8.Комисионни/без роялти</t>
  </si>
  <si>
    <t>9.Ф.Тютюни</t>
  </si>
  <si>
    <t>10.Обезценка на търговски вземания</t>
  </si>
  <si>
    <t>11.Други</t>
  </si>
  <si>
    <t>БЕЛЕЖКА  7- АДМИНИСТРАТИВНИ РАЗХОДИ</t>
  </si>
  <si>
    <t>1.Разходи за комуникации</t>
  </si>
  <si>
    <t>2. Електрическа енергия</t>
  </si>
  <si>
    <t>3. Разходи за работна заплата</t>
  </si>
  <si>
    <t>4.Осигуровки</t>
  </si>
  <si>
    <t>без обещетения на съкратени</t>
  </si>
  <si>
    <t xml:space="preserve">Работна заплата </t>
  </si>
  <si>
    <t>Осигуровки</t>
  </si>
  <si>
    <t>6.Разходи за представителни цели</t>
  </si>
  <si>
    <t>в бел.8</t>
  </si>
  <si>
    <t>7.Ремонти и поддръжка</t>
  </si>
  <si>
    <t>8.Амортизация</t>
  </si>
  <si>
    <t>9.Материали</t>
  </si>
  <si>
    <t>10.Застраховки</t>
  </si>
  <si>
    <t xml:space="preserve">12.Данъци </t>
  </si>
  <si>
    <t>13.Данъци, удържани при източника</t>
  </si>
  <si>
    <t>14.Местни данъци и такси</t>
  </si>
  <si>
    <t>13.Еднократни данъци и дарение</t>
  </si>
  <si>
    <t>13. Банкови такси за преводи</t>
  </si>
  <si>
    <t>14. Разходи свързани с продажба на акции</t>
  </si>
  <si>
    <t>17.Други</t>
  </si>
  <si>
    <t>БЕЛЕЖКА - Р-ДИ ЗА ПЕРСОНАЛА</t>
  </si>
  <si>
    <t>Акционирни дружества</t>
  </si>
  <si>
    <t>1.Възнаграждения и заплати</t>
  </si>
  <si>
    <t>2. Вноски по социалното осигуряване</t>
  </si>
  <si>
    <t>3. Разходи за социални придобивки</t>
  </si>
  <si>
    <t>БЕЛЕЖКА  8- ДРУГИ РАЗХОДИ ОТ ДЕЙНОСТТА</t>
  </si>
  <si>
    <t>1.Загуба от продадени материали</t>
  </si>
  <si>
    <t>2.Загуба от продадени стоки</t>
  </si>
  <si>
    <t>3.Загуба от продадени ДМА</t>
  </si>
  <si>
    <t>4.Загуба от предоставени услуги</t>
  </si>
  <si>
    <t>5.Разходи за социална дейност</t>
  </si>
  <si>
    <r>
      <t xml:space="preserve">  </t>
    </r>
    <r>
      <rPr>
        <sz val="11"/>
        <color indexed="8"/>
        <rFont val="Times New Roman"/>
        <family val="1"/>
      </rPr>
      <t>-издръжка на работнически столове</t>
    </r>
  </si>
  <si>
    <r>
      <t xml:space="preserve">  </t>
    </r>
    <r>
      <rPr>
        <sz val="11"/>
        <color indexed="8"/>
        <rFont val="Times New Roman"/>
        <family val="1"/>
      </rPr>
      <t>-издръжка на почивни станции, вед.магазини и барчета</t>
    </r>
  </si>
  <si>
    <r>
      <t xml:space="preserve">  </t>
    </r>
    <r>
      <rPr>
        <sz val="11"/>
        <rFont val="Times New Roman"/>
        <family val="1"/>
      </rPr>
      <t>-заплащане на картите за почивка на персонала</t>
    </r>
  </si>
  <si>
    <r>
      <t xml:space="preserve">  </t>
    </r>
    <r>
      <rPr>
        <sz val="11"/>
        <rFont val="Times New Roman"/>
        <family val="1"/>
      </rPr>
      <t>-Коледни, Великденски, за 8-ми март, за Нова година и др.</t>
    </r>
  </si>
  <si>
    <r>
      <t xml:space="preserve">  </t>
    </r>
    <r>
      <rPr>
        <sz val="11"/>
        <rFont val="Times New Roman"/>
        <family val="1"/>
      </rPr>
      <t>-отпускане на стипендии, помощи на персонала</t>
    </r>
  </si>
  <si>
    <r>
      <t xml:space="preserve">  </t>
    </r>
    <r>
      <rPr>
        <sz val="11"/>
        <rFont val="Times New Roman"/>
        <family val="1"/>
      </rPr>
      <t>-доброволни застраховки по КТД и др.разходи, вкл. по КТД</t>
    </r>
  </si>
  <si>
    <r>
      <t xml:space="preserve">  </t>
    </r>
    <r>
      <rPr>
        <sz val="11"/>
        <rFont val="Times New Roman"/>
        <family val="1"/>
      </rPr>
      <t>-други</t>
    </r>
  </si>
  <si>
    <t>6.Отписани вземания</t>
  </si>
  <si>
    <t>7.Лихви за просрочие по задължения към бюджета</t>
  </si>
  <si>
    <t>8.Данъци и такси за минали отчетни периоди</t>
  </si>
  <si>
    <t>9.Глоби и неустойки към доставчици</t>
  </si>
  <si>
    <t>10.Брак на активи</t>
  </si>
  <si>
    <t>11.ДДС при брак и продажби на загуба</t>
  </si>
  <si>
    <t>12.Липси на активи</t>
  </si>
  <si>
    <t>БЕЛЕЖКА 9 - ФИНАНСОВА ДЕЙНОСТ</t>
  </si>
  <si>
    <t>1.Финансови приходи:</t>
  </si>
  <si>
    <r>
      <t xml:space="preserve">  </t>
    </r>
    <r>
      <rPr>
        <sz val="11"/>
        <rFont val="Times New Roman"/>
        <family val="1"/>
      </rPr>
      <t>-Приходи от дивиденти</t>
    </r>
  </si>
  <si>
    <t>2.Финансови разходи:</t>
  </si>
  <si>
    <r>
      <t xml:space="preserve">  </t>
    </r>
    <r>
      <rPr>
        <sz val="11"/>
        <rFont val="Times New Roman"/>
        <family val="1"/>
      </rPr>
      <t>-Разходи за лихви по заеми</t>
    </r>
  </si>
  <si>
    <r>
      <t xml:space="preserve"> </t>
    </r>
    <r>
      <rPr>
        <sz val="11"/>
        <rFont val="Times New Roman"/>
        <family val="1"/>
      </rPr>
      <t>- Платени такси за банкови гаранции</t>
    </r>
  </si>
  <si>
    <r>
      <t xml:space="preserve">  </t>
    </r>
    <r>
      <rPr>
        <sz val="11"/>
        <rFont val="Times New Roman"/>
        <family val="1"/>
      </rPr>
      <t>-Отрицателни курсови разлики</t>
    </r>
  </si>
  <si>
    <r>
      <t xml:space="preserve">  </t>
    </r>
    <r>
      <rPr>
        <sz val="11"/>
        <rFont val="Times New Roman"/>
        <family val="1"/>
      </rPr>
      <t>-Банкови такси</t>
    </r>
  </si>
  <si>
    <r>
      <t xml:space="preserve">  </t>
    </r>
    <r>
      <rPr>
        <sz val="11"/>
        <rFont val="Times New Roman"/>
        <family val="1"/>
      </rPr>
      <t>-Други финансови разходи</t>
    </r>
  </si>
  <si>
    <t>Резултат от финансова дейност:</t>
  </si>
  <si>
    <t>Раздели, групи, статии</t>
  </si>
  <si>
    <t>Нетекущи активи</t>
  </si>
  <si>
    <t>Имоти, машини и оборудване</t>
  </si>
  <si>
    <t>Нематериални активи</t>
  </si>
  <si>
    <t xml:space="preserve">Инвестиции на разположение за продажба </t>
  </si>
  <si>
    <t>Инвестиции в ДАД</t>
  </si>
  <si>
    <t>Нетекущи активи държани за продажба</t>
  </si>
  <si>
    <t>Други</t>
  </si>
  <si>
    <t>Общо нетекущи активи</t>
  </si>
  <si>
    <t>Текущи активи</t>
  </si>
  <si>
    <t>Материални запаси</t>
  </si>
  <si>
    <t xml:space="preserve">Вземания от свързани предприятия </t>
  </si>
  <si>
    <t>Търговски и други вземания</t>
  </si>
  <si>
    <t>Вземания от бюджета</t>
  </si>
  <si>
    <t>Парични средства и парични еквиваленти</t>
  </si>
  <si>
    <t>Общо текущи активи</t>
  </si>
  <si>
    <t>Сума на актива</t>
  </si>
  <si>
    <t>Капитал и резерви</t>
  </si>
  <si>
    <t>Основен акционерен капитал</t>
  </si>
  <si>
    <t>Резерви</t>
  </si>
  <si>
    <t xml:space="preserve">Натрупани печалби </t>
  </si>
  <si>
    <t>Общо капитал и резерви</t>
  </si>
  <si>
    <t>Нетекущи задължения</t>
  </si>
  <si>
    <t>Пасиви по отрочени данъци</t>
  </si>
  <si>
    <t>Задължения към банки</t>
  </si>
  <si>
    <t xml:space="preserve">Други дългосрочни задължения </t>
  </si>
  <si>
    <t>Общо нетекущи задължения</t>
  </si>
  <si>
    <t>Текущи задължения</t>
  </si>
  <si>
    <t xml:space="preserve">Задължения към свързани предприятия </t>
  </si>
  <si>
    <t>Задължения към доставчици и клиенти</t>
  </si>
  <si>
    <t>Задължения към персонала</t>
  </si>
  <si>
    <t>Задължения към осигурителни предприятия</t>
  </si>
  <si>
    <t>Данъчни задължения</t>
  </si>
  <si>
    <t>Други краткосрочни задължения</t>
  </si>
  <si>
    <t>Общо текущи задължения</t>
  </si>
  <si>
    <t xml:space="preserve">Сума на пасива </t>
  </si>
  <si>
    <t>ОТЧЕТ ЗА ПАРИЧНИТЕ ПОТОЦИ</t>
  </si>
  <si>
    <t xml:space="preserve">Наименование на паричните потоци </t>
  </si>
  <si>
    <r>
      <t>А.</t>
    </r>
    <r>
      <rPr>
        <sz val="12"/>
        <rFont val="Times New Roman Cyr"/>
        <family val="1"/>
      </rPr>
      <t xml:space="preserve"> </t>
    </r>
  </si>
  <si>
    <t xml:space="preserve">Парични потоци от основна дейност </t>
  </si>
  <si>
    <t>1.</t>
  </si>
  <si>
    <t>Постъпления от клиенти</t>
  </si>
  <si>
    <t>2.</t>
  </si>
  <si>
    <t>Плащания към доставчици</t>
  </si>
  <si>
    <t>3.</t>
  </si>
  <si>
    <t>Плащания на персонала и за ДОО</t>
  </si>
  <si>
    <t>4.</t>
  </si>
  <si>
    <t>Платени данъци (без данъци върху печалбата)</t>
  </si>
  <si>
    <t>5.</t>
  </si>
  <si>
    <t>Възстановени данъци</t>
  </si>
  <si>
    <t>6.</t>
  </si>
  <si>
    <t xml:space="preserve">Платени данъци върху печалбата </t>
  </si>
  <si>
    <t>7.</t>
  </si>
  <si>
    <t>Курсови разлики (нето)</t>
  </si>
  <si>
    <t>8.</t>
  </si>
  <si>
    <t>Платени лихви и банкови такси</t>
  </si>
  <si>
    <t>9.</t>
  </si>
  <si>
    <t>Получени лихви</t>
  </si>
  <si>
    <t>10.</t>
  </si>
  <si>
    <t>Други постъпления / плащания (нето)</t>
  </si>
  <si>
    <r>
      <t> </t>
    </r>
    <r>
      <rPr>
        <b/>
        <sz val="12"/>
        <rFont val="Lucida Sans Unicode"/>
        <family val="0"/>
      </rPr>
      <t xml:space="preserve"> </t>
    </r>
  </si>
  <si>
    <t xml:space="preserve">Нетни парични потоци от основна дейност (А) </t>
  </si>
  <si>
    <r>
      <t>Б.</t>
    </r>
    <r>
      <rPr>
        <sz val="12"/>
        <rFont val="Times New Roman Cyr"/>
        <family val="1"/>
      </rPr>
      <t xml:space="preserve"> </t>
    </r>
  </si>
  <si>
    <t xml:space="preserve">Парични потоци от инвестиционна дейност </t>
  </si>
  <si>
    <t xml:space="preserve">Покупки на дълготрайни активи </t>
  </si>
  <si>
    <t>Постъпления от продажби на ДМА</t>
  </si>
  <si>
    <t>Покупки на инвестиции</t>
  </si>
  <si>
    <t>Постъпления от продажби на инвестиции</t>
  </si>
  <si>
    <t>Предоставени депозити</t>
  </si>
  <si>
    <t>Получени дивиденти</t>
  </si>
  <si>
    <t xml:space="preserve">  </t>
  </si>
  <si>
    <t xml:space="preserve">Нетни парични потоци от инвестиционна дейност (Б) </t>
  </si>
  <si>
    <r>
      <t>В.</t>
    </r>
    <r>
      <rPr>
        <sz val="12"/>
        <rFont val="Times New Roman Cyr"/>
        <family val="1"/>
      </rPr>
      <t xml:space="preserve"> </t>
    </r>
  </si>
  <si>
    <t xml:space="preserve">Парични потоци от финансова дейност </t>
  </si>
  <si>
    <t xml:space="preserve">Постъпления от дългосрочни заеми </t>
  </si>
  <si>
    <t xml:space="preserve">Постъпления от краткосрочни заеми </t>
  </si>
  <si>
    <t xml:space="preserve">Изплатени дългосрочни заеми </t>
  </si>
  <si>
    <t xml:space="preserve">Изплатени краткосрочни заеми </t>
  </si>
  <si>
    <t>Платени задължения по финансов лизинг</t>
  </si>
  <si>
    <t>Платени дивиденти</t>
  </si>
  <si>
    <t xml:space="preserve">Нетни парични потоци от финансова дейност (В) </t>
  </si>
  <si>
    <t xml:space="preserve">Г. </t>
  </si>
  <si>
    <t xml:space="preserve">Изменение на паричните средства през периода </t>
  </si>
  <si>
    <t xml:space="preserve">Д. </t>
  </si>
  <si>
    <t xml:space="preserve">Парични средства в началото на периода </t>
  </si>
  <si>
    <t xml:space="preserve">Е. </t>
  </si>
  <si>
    <t xml:space="preserve">Парични средства в края на периода </t>
  </si>
  <si>
    <t>16.Други</t>
  </si>
  <si>
    <t>11.Консултански услуги</t>
  </si>
  <si>
    <t>Прокурист:</t>
  </si>
  <si>
    <t>Венчо Бачев</t>
  </si>
  <si>
    <t>Гл.счетоводител:                                                               Прокурист:</t>
  </si>
  <si>
    <t>16.Абонамент</t>
  </si>
  <si>
    <t>13.Разходи за гориво</t>
  </si>
  <si>
    <t>15.Наем</t>
  </si>
  <si>
    <r>
      <t xml:space="preserve">  </t>
    </r>
    <r>
      <rPr>
        <sz val="11"/>
        <rFont val="Times New Roman"/>
        <family val="1"/>
      </rPr>
      <t>-Положителни курсови разлики от операции с ФА</t>
    </r>
  </si>
  <si>
    <t>Отрицателни разлики от операции с ФА</t>
  </si>
  <si>
    <t>Приходи от продажби на продукция</t>
  </si>
  <si>
    <t xml:space="preserve">Платени лихви по дългосрочни заеми </t>
  </si>
  <si>
    <r>
      <t xml:space="preserve">  </t>
    </r>
    <r>
      <rPr>
        <sz val="11"/>
        <rFont val="Times New Roman"/>
        <family val="1"/>
      </rPr>
      <t>-Други финансови приходи /  отписани задължения/</t>
    </r>
  </si>
  <si>
    <t>Активи по отсрочени данъчи</t>
  </si>
  <si>
    <t>2.Печалба от продажба на стоки</t>
  </si>
  <si>
    <t>Възнаграждения по извънтр. правоотношения</t>
  </si>
  <si>
    <t>31.03.2020 г.</t>
  </si>
  <si>
    <t>31.03.2020г.</t>
  </si>
  <si>
    <t>14. Балансова стойност на продадени активи</t>
  </si>
  <si>
    <t>31.03.2021 г.</t>
  </si>
  <si>
    <t>31.03.2021г.</t>
  </si>
  <si>
    <t xml:space="preserve">  БАЛАНС КЪМ 31.03.2021 ГОДИНА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</si>
</sst>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.00_);_(* \(#,##0.00\);_(* \-??_);_(@_)"/>
    <numFmt numFmtId="173" formatCode="##0"/>
    <numFmt numFmtId="174" formatCode="_(* #,##0_);_(* \(#,##0\);_(* \-??_);_(@_)"/>
  </numFmts>
  <fonts count="87">
    <font>
      <sz val="10"/>
      <name val="Arial"/>
      <family val="0"/>
    </font>
    <font>
      <sz val="10"/>
      <name val="OpalB"/>
      <family val="0"/>
    </font>
    <font>
      <sz val="10"/>
      <name val="Hebar"/>
      <family val="0"/>
    </font>
    <font>
      <u val="single"/>
      <sz val="10"/>
      <name val="Hebar"/>
      <family val="2"/>
    </font>
    <font>
      <sz val="11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indexed="14"/>
      <name val="Times New Roman"/>
      <family val="1"/>
    </font>
    <font>
      <sz val="9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color indexed="8"/>
      <name val="Lucida Sans Unicod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 Cyr"/>
      <family val="0"/>
    </font>
    <font>
      <b/>
      <sz val="10"/>
      <name val="Times New Roman"/>
      <family val="1"/>
    </font>
    <font>
      <b/>
      <sz val="11"/>
      <name val="Lucida Sans Unicode"/>
      <family val="0"/>
    </font>
    <font>
      <sz val="10"/>
      <name val="Times New Roman"/>
      <family val="1"/>
    </font>
    <font>
      <sz val="11"/>
      <name val="Lucida Sans Unicode"/>
      <family val="0"/>
    </font>
    <font>
      <sz val="11"/>
      <color indexed="8"/>
      <name val="Lucida Sans Unicode"/>
      <family val="0"/>
    </font>
    <font>
      <sz val="10"/>
      <color indexed="14"/>
      <name val="Times New Roman Cyr"/>
      <family val="1"/>
    </font>
    <font>
      <sz val="16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14"/>
      <name val="Times New Roman Cyr"/>
      <family val="1"/>
    </font>
    <font>
      <sz val="14"/>
      <color indexed="14"/>
      <name val="Times New Roman Cyr"/>
      <family val="1"/>
    </font>
    <font>
      <sz val="12"/>
      <color indexed="14"/>
      <name val="Times New Roman Cyr"/>
      <family val="1"/>
    </font>
    <font>
      <b/>
      <sz val="12"/>
      <color indexed="14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0"/>
    </font>
    <font>
      <b/>
      <i/>
      <sz val="10"/>
      <color indexed="14"/>
      <name val="Times New Roman Cyr"/>
      <family val="1"/>
    </font>
    <font>
      <sz val="16"/>
      <color indexed="14"/>
      <name val="Times New Roman Cyr"/>
      <family val="0"/>
    </font>
    <font>
      <b/>
      <sz val="10"/>
      <name val="Times New Roman Cyr"/>
      <family val="0"/>
    </font>
    <font>
      <b/>
      <i/>
      <sz val="12"/>
      <name val="Lucida Sans Unicode"/>
      <family val="0"/>
    </font>
    <font>
      <b/>
      <sz val="12"/>
      <name val="Lucida Sans Unicode"/>
      <family val="0"/>
    </font>
    <font>
      <b/>
      <sz val="11"/>
      <name val="Times New Roman Cyr"/>
      <family val="1"/>
    </font>
    <font>
      <b/>
      <sz val="10"/>
      <color indexed="14"/>
      <name val="Times New Roman Cyr"/>
      <family val="1"/>
    </font>
    <font>
      <sz val="11"/>
      <color indexed="14"/>
      <name val="Times New Roman Cyr"/>
      <family val="1"/>
    </font>
    <font>
      <i/>
      <sz val="10"/>
      <color indexed="14"/>
      <name val="Times New Roman"/>
      <family val="1"/>
    </font>
    <font>
      <sz val="10"/>
      <color indexed="14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7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17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2" fillId="26" borderId="2" applyNumberFormat="0" applyAlignment="0" applyProtection="0"/>
    <xf numFmtId="0" fontId="73" fillId="27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8" fillId="28" borderId="6" applyNumberFormat="0" applyAlignment="0" applyProtection="0"/>
    <xf numFmtId="0" fontId="79" fillId="28" borderId="2" applyNumberFormat="0" applyAlignment="0" applyProtection="0"/>
    <xf numFmtId="0" fontId="80" fillId="29" borderId="7" applyNumberFormat="0" applyAlignment="0" applyProtection="0"/>
    <xf numFmtId="0" fontId="81" fillId="30" borderId="0" applyNumberFormat="0" applyBorder="0" applyAlignment="0" applyProtection="0"/>
    <xf numFmtId="0" fontId="82" fillId="31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9" fontId="0" fillId="0" borderId="0" applyFill="0" applyBorder="0" applyAlignment="0" applyProtection="0"/>
    <xf numFmtId="0" fontId="85" fillId="0" borderId="8" applyNumberFormat="0" applyFill="0" applyAlignment="0" applyProtection="0"/>
    <xf numFmtId="0" fontId="86" fillId="0" borderId="9" applyNumberFormat="0" applyFill="0" applyAlignment="0" applyProtection="0"/>
  </cellStyleXfs>
  <cellXfs count="298">
    <xf numFmtId="0" fontId="0" fillId="0" borderId="0" xfId="0" applyAlignment="1">
      <alignment/>
    </xf>
    <xf numFmtId="0" fontId="4" fillId="0" borderId="0" xfId="35" applyFont="1" applyAlignment="1">
      <alignment vertical="center"/>
      <protection/>
    </xf>
    <xf numFmtId="0" fontId="4" fillId="0" borderId="0" xfId="35" applyFont="1" applyAlignment="1">
      <alignment horizontal="center" vertical="center"/>
      <protection/>
    </xf>
    <xf numFmtId="0" fontId="5" fillId="0" borderId="10" xfId="34" applyFont="1" applyBorder="1" applyAlignment="1">
      <alignment vertical="center"/>
      <protection/>
    </xf>
    <xf numFmtId="0" fontId="4" fillId="0" borderId="10" xfId="35" applyFont="1" applyBorder="1" applyAlignment="1">
      <alignment horizontal="center" vertical="center"/>
      <protection/>
    </xf>
    <xf numFmtId="0" fontId="6" fillId="0" borderId="10" xfId="35" applyFont="1" applyBorder="1" applyAlignment="1">
      <alignment vertical="center"/>
      <protection/>
    </xf>
    <xf numFmtId="0" fontId="4" fillId="0" borderId="10" xfId="35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4" fillId="0" borderId="0" xfId="35" applyFont="1" applyBorder="1" applyAlignment="1">
      <alignment horizontal="center" vertical="center"/>
      <protection/>
    </xf>
    <xf numFmtId="0" fontId="7" fillId="0" borderId="0" xfId="35" applyFont="1" applyBorder="1" applyAlignment="1">
      <alignment vertical="center"/>
      <protection/>
    </xf>
    <xf numFmtId="0" fontId="8" fillId="0" borderId="0" xfId="35" applyFont="1" applyAlignment="1">
      <alignment vertical="center"/>
      <protection/>
    </xf>
    <xf numFmtId="0" fontId="7" fillId="0" borderId="0" xfId="35" applyFont="1" applyAlignment="1">
      <alignment horizontal="center" vertical="center"/>
      <protection/>
    </xf>
    <xf numFmtId="0" fontId="9" fillId="0" borderId="0" xfId="35" applyFont="1" applyFill="1" applyAlignment="1">
      <alignment vertical="center"/>
      <protection/>
    </xf>
    <xf numFmtId="0" fontId="10" fillId="0" borderId="0" xfId="35" applyFont="1" applyBorder="1" applyAlignment="1">
      <alignment vertical="center"/>
      <protection/>
    </xf>
    <xf numFmtId="49" fontId="11" fillId="0" borderId="0" xfId="36" applyNumberFormat="1" applyFont="1" applyBorder="1" applyAlignment="1">
      <alignment horizontal="right" vertical="center"/>
      <protection/>
    </xf>
    <xf numFmtId="0" fontId="10" fillId="0" borderId="11" xfId="35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/>
      <protection/>
    </xf>
    <xf numFmtId="0" fontId="12" fillId="0" borderId="13" xfId="37" applyFont="1" applyBorder="1" applyAlignment="1">
      <alignment horizontal="center" vertical="center" wrapText="1"/>
      <protection/>
    </xf>
    <xf numFmtId="0" fontId="12" fillId="0" borderId="14" xfId="35" applyFont="1" applyBorder="1" applyAlignment="1">
      <alignment vertical="center" wrapText="1"/>
      <protection/>
    </xf>
    <xf numFmtId="0" fontId="12" fillId="0" borderId="0" xfId="35" applyFont="1" applyAlignment="1">
      <alignment vertical="center"/>
      <protection/>
    </xf>
    <xf numFmtId="0" fontId="7" fillId="0" borderId="0" xfId="35" applyFont="1" applyAlignment="1">
      <alignment vertical="center"/>
      <protection/>
    </xf>
    <xf numFmtId="0" fontId="10" fillId="0" borderId="15" xfId="35" applyFont="1" applyBorder="1" applyAlignment="1">
      <alignment vertical="center"/>
      <protection/>
    </xf>
    <xf numFmtId="173" fontId="4" fillId="0" borderId="16" xfId="35" applyNumberFormat="1" applyFont="1" applyBorder="1" applyAlignment="1">
      <alignment horizontal="center" vertical="center"/>
      <protection/>
    </xf>
    <xf numFmtId="49" fontId="13" fillId="0" borderId="0" xfId="36" applyNumberFormat="1" applyFont="1" applyBorder="1" applyAlignment="1">
      <alignment horizontal="right" vertical="center"/>
      <protection/>
    </xf>
    <xf numFmtId="0" fontId="4" fillId="0" borderId="17" xfId="35" applyFont="1" applyBorder="1" applyAlignment="1">
      <alignment vertical="center"/>
      <protection/>
    </xf>
    <xf numFmtId="0" fontId="10" fillId="0" borderId="18" xfId="35" applyFont="1" applyBorder="1" applyAlignment="1">
      <alignment vertical="center"/>
      <protection/>
    </xf>
    <xf numFmtId="173" fontId="4" fillId="0" borderId="19" xfId="35" applyNumberFormat="1" applyFont="1" applyBorder="1" applyAlignment="1">
      <alignment horizontal="center" vertical="center"/>
      <protection/>
    </xf>
    <xf numFmtId="174" fontId="4" fillId="0" borderId="20" xfId="35" applyNumberFormat="1" applyFont="1" applyBorder="1" applyAlignment="1">
      <alignment horizontal="right" vertical="center"/>
      <protection/>
    </xf>
    <xf numFmtId="174" fontId="4" fillId="0" borderId="21" xfId="35" applyNumberFormat="1" applyFont="1" applyBorder="1" applyAlignment="1">
      <alignment horizontal="right" vertical="center"/>
      <protection/>
    </xf>
    <xf numFmtId="0" fontId="10" fillId="0" borderId="15" xfId="35" applyFont="1" applyBorder="1" applyAlignment="1">
      <alignment vertical="center"/>
      <protection/>
    </xf>
    <xf numFmtId="174" fontId="4" fillId="0" borderId="0" xfId="35" applyNumberFormat="1" applyFont="1" applyBorder="1" applyAlignment="1">
      <alignment horizontal="right" vertical="center"/>
      <protection/>
    </xf>
    <xf numFmtId="0" fontId="10" fillId="0" borderId="15" xfId="35" applyFont="1" applyBorder="1" applyAlignment="1">
      <alignment vertical="center" wrapText="1"/>
      <protection/>
    </xf>
    <xf numFmtId="174" fontId="4" fillId="0" borderId="22" xfId="35" applyNumberFormat="1" applyFont="1" applyBorder="1" applyAlignment="1">
      <alignment horizontal="right" vertical="center"/>
      <protection/>
    </xf>
    <xf numFmtId="0" fontId="14" fillId="0" borderId="15" xfId="35" applyFont="1" applyBorder="1" applyAlignment="1">
      <alignment vertical="center"/>
      <protection/>
    </xf>
    <xf numFmtId="173" fontId="7" fillId="0" borderId="16" xfId="35" applyNumberFormat="1" applyFont="1" applyBorder="1" applyAlignment="1">
      <alignment horizontal="center" vertical="center"/>
      <protection/>
    </xf>
    <xf numFmtId="174" fontId="8" fillId="0" borderId="22" xfId="35" applyNumberFormat="1" applyFont="1" applyFill="1" applyBorder="1" applyAlignment="1">
      <alignment horizontal="right" vertical="center"/>
      <protection/>
    </xf>
    <xf numFmtId="174" fontId="8" fillId="0" borderId="21" xfId="35" applyNumberFormat="1" applyFont="1" applyBorder="1" applyAlignment="1">
      <alignment horizontal="right" vertical="center"/>
      <protection/>
    </xf>
    <xf numFmtId="174" fontId="15" fillId="0" borderId="0" xfId="35" applyNumberFormat="1" applyFont="1" applyFill="1" applyBorder="1" applyAlignment="1">
      <alignment horizontal="right" vertical="center"/>
      <protection/>
    </xf>
    <xf numFmtId="0" fontId="10" fillId="0" borderId="15" xfId="35" applyFont="1" applyBorder="1" applyAlignment="1">
      <alignment horizontal="left" vertical="center"/>
      <protection/>
    </xf>
    <xf numFmtId="173" fontId="16" fillId="0" borderId="16" xfId="35" applyNumberFormat="1" applyFont="1" applyBorder="1" applyAlignment="1">
      <alignment horizontal="center" vertical="center"/>
      <protection/>
    </xf>
    <xf numFmtId="174" fontId="4" fillId="0" borderId="0" xfId="35" applyNumberFormat="1" applyFont="1" applyBorder="1" applyAlignment="1">
      <alignment horizontal="center" vertical="center"/>
      <protection/>
    </xf>
    <xf numFmtId="174" fontId="4" fillId="0" borderId="22" xfId="35" applyNumberFormat="1" applyFont="1" applyBorder="1" applyAlignment="1">
      <alignment horizontal="center" vertical="center"/>
      <protection/>
    </xf>
    <xf numFmtId="174" fontId="15" fillId="0" borderId="22" xfId="35" applyNumberFormat="1" applyFont="1" applyBorder="1" applyAlignment="1">
      <alignment horizontal="center" vertical="center"/>
      <protection/>
    </xf>
    <xf numFmtId="174" fontId="15" fillId="0" borderId="0" xfId="35" applyNumberFormat="1" applyFont="1" applyBorder="1" applyAlignment="1">
      <alignment horizontal="center" vertical="center"/>
      <protection/>
    </xf>
    <xf numFmtId="174" fontId="8" fillId="0" borderId="0" xfId="35" applyNumberFormat="1" applyFont="1" applyBorder="1" applyAlignment="1">
      <alignment horizontal="center" vertical="center"/>
      <protection/>
    </xf>
    <xf numFmtId="0" fontId="17" fillId="0" borderId="15" xfId="35" applyFont="1" applyBorder="1" applyAlignment="1">
      <alignment vertical="center" wrapText="1"/>
      <protection/>
    </xf>
    <xf numFmtId="174" fontId="8" fillId="0" borderId="22" xfId="35" applyNumberFormat="1" applyFont="1" applyBorder="1" applyAlignment="1">
      <alignment horizontal="center" vertical="center"/>
      <protection/>
    </xf>
    <xf numFmtId="174" fontId="8" fillId="0" borderId="0" xfId="35" applyNumberFormat="1" applyFont="1" applyFill="1" applyBorder="1" applyAlignment="1">
      <alignment horizontal="right" vertical="center"/>
      <protection/>
    </xf>
    <xf numFmtId="0" fontId="14" fillId="0" borderId="15" xfId="35" applyFont="1" applyBorder="1" applyAlignment="1">
      <alignment vertical="center" wrapText="1"/>
      <protection/>
    </xf>
    <xf numFmtId="173" fontId="16" fillId="0" borderId="16" xfId="35" applyNumberFormat="1" applyFont="1" applyBorder="1" applyAlignment="1">
      <alignment horizontal="center" vertical="center" wrapText="1"/>
      <protection/>
    </xf>
    <xf numFmtId="0" fontId="19" fillId="0" borderId="15" xfId="35" applyFont="1" applyBorder="1" applyAlignment="1">
      <alignment vertical="center"/>
      <protection/>
    </xf>
    <xf numFmtId="0" fontId="4" fillId="0" borderId="0" xfId="35" applyFont="1" applyFill="1" applyAlignment="1">
      <alignment vertical="center"/>
      <protection/>
    </xf>
    <xf numFmtId="173" fontId="20" fillId="0" borderId="16" xfId="35" applyNumberFormat="1" applyFont="1" applyBorder="1" applyAlignment="1">
      <alignment horizontal="center" vertical="center"/>
      <protection/>
    </xf>
    <xf numFmtId="174" fontId="21" fillId="0" borderId="22" xfId="35" applyNumberFormat="1" applyFont="1" applyFill="1" applyBorder="1" applyAlignment="1">
      <alignment horizontal="center" vertical="center"/>
      <protection/>
    </xf>
    <xf numFmtId="174" fontId="22" fillId="0" borderId="21" xfId="35" applyNumberFormat="1" applyFont="1" applyFill="1" applyBorder="1" applyAlignment="1">
      <alignment horizontal="right" vertical="center"/>
      <protection/>
    </xf>
    <xf numFmtId="0" fontId="18" fillId="0" borderId="23" xfId="35" applyFont="1" applyBorder="1" applyAlignment="1">
      <alignment vertical="center"/>
      <protection/>
    </xf>
    <xf numFmtId="173" fontId="16" fillId="0" borderId="24" xfId="35" applyNumberFormat="1" applyFont="1" applyBorder="1" applyAlignment="1">
      <alignment horizontal="center" vertical="center"/>
      <protection/>
    </xf>
    <xf numFmtId="174" fontId="7" fillId="0" borderId="25" xfId="35" applyNumberFormat="1" applyFont="1" applyBorder="1" applyAlignment="1">
      <alignment horizontal="center" vertical="center"/>
      <protection/>
    </xf>
    <xf numFmtId="0" fontId="4" fillId="0" borderId="26" xfId="35" applyFont="1" applyBorder="1" applyAlignment="1">
      <alignment vertical="center"/>
      <protection/>
    </xf>
    <xf numFmtId="0" fontId="10" fillId="0" borderId="0" xfId="35" applyFont="1" applyAlignment="1">
      <alignment vertical="center"/>
      <protection/>
    </xf>
    <xf numFmtId="173" fontId="4" fillId="0" borderId="0" xfId="35" applyNumberFormat="1" applyFont="1" applyAlignment="1">
      <alignment horizontal="center" vertical="center"/>
      <protection/>
    </xf>
    <xf numFmtId="173" fontId="4" fillId="0" borderId="0" xfId="35" applyNumberFormat="1" applyFont="1" applyBorder="1" applyAlignment="1">
      <alignment horizontal="right" vertical="center"/>
      <protection/>
    </xf>
    <xf numFmtId="0" fontId="19" fillId="0" borderId="0" xfId="35" applyFont="1" applyAlignment="1">
      <alignment vertical="center"/>
      <protection/>
    </xf>
    <xf numFmtId="0" fontId="23" fillId="0" borderId="0" xfId="36" applyFont="1">
      <alignment/>
      <protection/>
    </xf>
    <xf numFmtId="173" fontId="4" fillId="0" borderId="0" xfId="35" applyNumberFormat="1" applyFont="1" applyAlignment="1">
      <alignment horizontal="right" vertical="center"/>
      <protection/>
    </xf>
    <xf numFmtId="173" fontId="4" fillId="0" borderId="0" xfId="35" applyNumberFormat="1" applyFont="1" applyAlignment="1">
      <alignment horizontal="left" vertical="center"/>
      <protection/>
    </xf>
    <xf numFmtId="0" fontId="24" fillId="0" borderId="0" xfId="36" applyFont="1">
      <alignment/>
      <protection/>
    </xf>
    <xf numFmtId="173" fontId="7" fillId="0" borderId="0" xfId="35" applyNumberFormat="1" applyFont="1" applyAlignment="1">
      <alignment horizontal="center" vertical="center"/>
      <protection/>
    </xf>
    <xf numFmtId="173" fontId="7" fillId="0" borderId="0" xfId="35" applyNumberFormat="1" applyFont="1" applyAlignment="1">
      <alignment vertical="center"/>
      <protection/>
    </xf>
    <xf numFmtId="173" fontId="4" fillId="0" borderId="0" xfId="35" applyNumberFormat="1" applyFont="1" applyAlignment="1">
      <alignment vertical="center"/>
      <protection/>
    </xf>
    <xf numFmtId="0" fontId="4" fillId="0" borderId="0" xfId="36" applyFont="1">
      <alignment/>
      <protection/>
    </xf>
    <xf numFmtId="0" fontId="7" fillId="0" borderId="0" xfId="36" applyFont="1" applyBorder="1">
      <alignment/>
      <protection/>
    </xf>
    <xf numFmtId="0" fontId="25" fillId="0" borderId="27" xfId="36" applyFont="1" applyFill="1" applyBorder="1" applyAlignment="1">
      <alignment horizontal="left"/>
      <protection/>
    </xf>
    <xf numFmtId="0" fontId="7" fillId="0" borderId="28" xfId="36" applyFont="1" applyBorder="1" applyAlignment="1">
      <alignment horizontal="right" vertical="top"/>
      <protection/>
    </xf>
    <xf numFmtId="0" fontId="4" fillId="0" borderId="0" xfId="36" applyFont="1" applyAlignment="1">
      <alignment wrapText="1"/>
      <protection/>
    </xf>
    <xf numFmtId="0" fontId="28" fillId="0" borderId="29" xfId="36" applyFont="1" applyBorder="1" applyAlignment="1">
      <alignment vertical="top"/>
      <protection/>
    </xf>
    <xf numFmtId="0" fontId="29" fillId="0" borderId="30" xfId="36" applyFont="1" applyBorder="1" applyAlignment="1">
      <alignment horizontal="center" wrapText="1"/>
      <protection/>
    </xf>
    <xf numFmtId="0" fontId="4" fillId="0" borderId="31" xfId="36" applyFont="1" applyBorder="1">
      <alignment/>
      <protection/>
    </xf>
    <xf numFmtId="0" fontId="29" fillId="0" borderId="31" xfId="36" applyFont="1" applyBorder="1" applyAlignment="1">
      <alignment horizontal="center" wrapText="1"/>
      <protection/>
    </xf>
    <xf numFmtId="0" fontId="4" fillId="0" borderId="17" xfId="36" applyFont="1" applyBorder="1">
      <alignment/>
      <protection/>
    </xf>
    <xf numFmtId="0" fontId="28" fillId="0" borderId="28" xfId="36" applyFont="1" applyBorder="1">
      <alignment/>
      <protection/>
    </xf>
    <xf numFmtId="0" fontId="4" fillId="0" borderId="32" xfId="36" applyFont="1" applyFill="1" applyBorder="1">
      <alignment/>
      <protection/>
    </xf>
    <xf numFmtId="0" fontId="7" fillId="0" borderId="22" xfId="36" applyFont="1" applyBorder="1">
      <alignment/>
      <protection/>
    </xf>
    <xf numFmtId="0" fontId="7" fillId="0" borderId="21" xfId="36" applyFont="1" applyBorder="1">
      <alignment/>
      <protection/>
    </xf>
    <xf numFmtId="0" fontId="30" fillId="0" borderId="28" xfId="36" applyFont="1" applyBorder="1">
      <alignment/>
      <protection/>
    </xf>
    <xf numFmtId="174" fontId="4" fillId="0" borderId="0" xfId="36" applyNumberFormat="1" applyFont="1" applyBorder="1" applyAlignment="1">
      <alignment horizontal="right"/>
      <protection/>
    </xf>
    <xf numFmtId="174" fontId="4" fillId="0" borderId="32" xfId="36" applyNumberFormat="1" applyFont="1" applyBorder="1" applyAlignment="1">
      <alignment horizontal="right"/>
      <protection/>
    </xf>
    <xf numFmtId="174" fontId="4" fillId="0" borderId="22" xfId="36" applyNumberFormat="1" applyFont="1" applyBorder="1" applyAlignment="1">
      <alignment horizontal="right"/>
      <protection/>
    </xf>
    <xf numFmtId="174" fontId="4" fillId="0" borderId="21" xfId="36" applyNumberFormat="1" applyFont="1" applyBorder="1" applyAlignment="1">
      <alignment horizontal="right"/>
      <protection/>
    </xf>
    <xf numFmtId="0" fontId="4" fillId="0" borderId="28" xfId="36" applyFont="1" applyBorder="1">
      <alignment/>
      <protection/>
    </xf>
    <xf numFmtId="174" fontId="4" fillId="0" borderId="10" xfId="36" applyNumberFormat="1" applyFont="1" applyBorder="1" applyAlignment="1">
      <alignment horizontal="right"/>
      <protection/>
    </xf>
    <xf numFmtId="174" fontId="4" fillId="0" borderId="33" xfId="36" applyNumberFormat="1" applyFont="1" applyBorder="1" applyAlignment="1">
      <alignment horizontal="right"/>
      <protection/>
    </xf>
    <xf numFmtId="174" fontId="4" fillId="0" borderId="34" xfId="36" applyNumberFormat="1" applyFont="1" applyBorder="1" applyAlignment="1">
      <alignment horizontal="right"/>
      <protection/>
    </xf>
    <xf numFmtId="0" fontId="7" fillId="0" borderId="35" xfId="36" applyFont="1" applyBorder="1" applyAlignment="1">
      <alignment horizontal="right"/>
      <protection/>
    </xf>
    <xf numFmtId="174" fontId="7" fillId="0" borderId="36" xfId="36" applyNumberFormat="1" applyFont="1" applyFill="1" applyBorder="1" applyAlignment="1">
      <alignment horizontal="right"/>
      <protection/>
    </xf>
    <xf numFmtId="174" fontId="7" fillId="0" borderId="37" xfId="36" applyNumberFormat="1" applyFont="1" applyFill="1" applyBorder="1" applyAlignment="1">
      <alignment horizontal="right"/>
      <protection/>
    </xf>
    <xf numFmtId="174" fontId="7" fillId="0" borderId="38" xfId="36" applyNumberFormat="1" applyFont="1" applyFill="1" applyBorder="1" applyAlignment="1">
      <alignment horizontal="right"/>
      <protection/>
    </xf>
    <xf numFmtId="174" fontId="7" fillId="0" borderId="39" xfId="36" applyNumberFormat="1" applyFont="1" applyFill="1" applyBorder="1" applyAlignment="1">
      <alignment horizontal="right"/>
      <protection/>
    </xf>
    <xf numFmtId="0" fontId="4" fillId="0" borderId="0" xfId="36" applyFont="1" applyBorder="1">
      <alignment/>
      <protection/>
    </xf>
    <xf numFmtId="0" fontId="4" fillId="0" borderId="22" xfId="36" applyFont="1" applyBorder="1">
      <alignment/>
      <protection/>
    </xf>
    <xf numFmtId="0" fontId="4" fillId="0" borderId="21" xfId="36" applyFont="1" applyBorder="1">
      <alignment/>
      <protection/>
    </xf>
    <xf numFmtId="173" fontId="4" fillId="0" borderId="0" xfId="36" applyNumberFormat="1" applyFont="1" applyBorder="1">
      <alignment/>
      <protection/>
    </xf>
    <xf numFmtId="173" fontId="4" fillId="0" borderId="22" xfId="36" applyNumberFormat="1" applyFont="1" applyBorder="1">
      <alignment/>
      <protection/>
    </xf>
    <xf numFmtId="173" fontId="4" fillId="0" borderId="21" xfId="36" applyNumberFormat="1" applyFont="1" applyBorder="1">
      <alignment/>
      <protection/>
    </xf>
    <xf numFmtId="0" fontId="28" fillId="0" borderId="28" xfId="36" applyFont="1" applyBorder="1" applyAlignment="1">
      <alignment wrapText="1"/>
      <protection/>
    </xf>
    <xf numFmtId="0" fontId="14" fillId="0" borderId="0" xfId="36" applyFont="1" applyBorder="1" applyAlignment="1">
      <alignment horizontal="right"/>
      <protection/>
    </xf>
    <xf numFmtId="174" fontId="4" fillId="0" borderId="0" xfId="33" applyNumberFormat="1" applyFont="1" applyFill="1" applyBorder="1" applyAlignment="1" applyProtection="1">
      <alignment/>
      <protection/>
    </xf>
    <xf numFmtId="174" fontId="4" fillId="0" borderId="32" xfId="33" applyNumberFormat="1" applyFont="1" applyFill="1" applyBorder="1" applyAlignment="1" applyProtection="1">
      <alignment/>
      <protection/>
    </xf>
    <xf numFmtId="174" fontId="7" fillId="0" borderId="36" xfId="33" applyNumberFormat="1" applyFont="1" applyFill="1" applyBorder="1" applyAlignment="1" applyProtection="1">
      <alignment/>
      <protection/>
    </xf>
    <xf numFmtId="174" fontId="7" fillId="0" borderId="37" xfId="33" applyNumberFormat="1" applyFont="1" applyFill="1" applyBorder="1" applyAlignment="1" applyProtection="1">
      <alignment/>
      <protection/>
    </xf>
    <xf numFmtId="174" fontId="7" fillId="0" borderId="38" xfId="33" applyNumberFormat="1" applyFont="1" applyFill="1" applyBorder="1" applyAlignment="1" applyProtection="1">
      <alignment/>
      <protection/>
    </xf>
    <xf numFmtId="174" fontId="7" fillId="0" borderId="39" xfId="33" applyNumberFormat="1" applyFont="1" applyFill="1" applyBorder="1" applyAlignment="1" applyProtection="1">
      <alignment/>
      <protection/>
    </xf>
    <xf numFmtId="0" fontId="4" fillId="0" borderId="40" xfId="36" applyFont="1" applyBorder="1">
      <alignment/>
      <protection/>
    </xf>
    <xf numFmtId="0" fontId="7" fillId="0" borderId="28" xfId="36" applyFont="1" applyBorder="1">
      <alignment/>
      <protection/>
    </xf>
    <xf numFmtId="174" fontId="4" fillId="0" borderId="22" xfId="33" applyNumberFormat="1" applyFont="1" applyFill="1" applyBorder="1" applyAlignment="1" applyProtection="1">
      <alignment/>
      <protection/>
    </xf>
    <xf numFmtId="0" fontId="7" fillId="0" borderId="11" xfId="36" applyFont="1" applyBorder="1">
      <alignment/>
      <protection/>
    </xf>
    <xf numFmtId="174" fontId="7" fillId="0" borderId="13" xfId="36" applyNumberFormat="1" applyFont="1" applyFill="1" applyBorder="1">
      <alignment/>
      <protection/>
    </xf>
    <xf numFmtId="0" fontId="7" fillId="0" borderId="13" xfId="36" applyFont="1" applyBorder="1">
      <alignment/>
      <protection/>
    </xf>
    <xf numFmtId="0" fontId="7" fillId="0" borderId="41" xfId="36" applyFont="1" applyBorder="1">
      <alignment/>
      <protection/>
    </xf>
    <xf numFmtId="0" fontId="7" fillId="0" borderId="15" xfId="36" applyFont="1" applyBorder="1">
      <alignment/>
      <protection/>
    </xf>
    <xf numFmtId="174" fontId="7" fillId="0" borderId="0" xfId="36" applyNumberFormat="1" applyFont="1" applyFill="1" applyBorder="1">
      <alignment/>
      <protection/>
    </xf>
    <xf numFmtId="0" fontId="7" fillId="0" borderId="15" xfId="36" applyFont="1" applyBorder="1" applyAlignment="1">
      <alignment horizontal="left"/>
      <protection/>
    </xf>
    <xf numFmtId="0" fontId="4" fillId="0" borderId="0" xfId="36" applyFont="1" applyFill="1" applyBorder="1">
      <alignment/>
      <protection/>
    </xf>
    <xf numFmtId="0" fontId="7" fillId="0" borderId="42" xfId="36" applyFont="1" applyBorder="1" applyAlignment="1">
      <alignment horizontal="left"/>
      <protection/>
    </xf>
    <xf numFmtId="0" fontId="7" fillId="0" borderId="10" xfId="36" applyFont="1" applyBorder="1">
      <alignment/>
      <protection/>
    </xf>
    <xf numFmtId="0" fontId="4" fillId="0" borderId="10" xfId="36" applyFont="1" applyFill="1" applyBorder="1">
      <alignment/>
      <protection/>
    </xf>
    <xf numFmtId="0" fontId="7" fillId="0" borderId="34" xfId="36" applyFont="1" applyBorder="1">
      <alignment/>
      <protection/>
    </xf>
    <xf numFmtId="0" fontId="7" fillId="0" borderId="28" xfId="36" applyFont="1" applyBorder="1" applyAlignment="1">
      <alignment horizontal="right"/>
      <protection/>
    </xf>
    <xf numFmtId="174" fontId="4" fillId="0" borderId="21" xfId="33" applyNumberFormat="1" applyFont="1" applyFill="1" applyBorder="1" applyAlignment="1" applyProtection="1">
      <alignment/>
      <protection/>
    </xf>
    <xf numFmtId="174" fontId="4" fillId="0" borderId="38" xfId="36" applyNumberFormat="1" applyFont="1" applyBorder="1" applyAlignment="1">
      <alignment horizontal="right"/>
      <protection/>
    </xf>
    <xf numFmtId="174" fontId="4" fillId="0" borderId="37" xfId="36" applyNumberFormat="1" applyFont="1" applyBorder="1" applyAlignment="1">
      <alignment horizontal="right"/>
      <protection/>
    </xf>
    <xf numFmtId="174" fontId="4" fillId="0" borderId="39" xfId="36" applyNumberFormat="1" applyFont="1" applyBorder="1" applyAlignment="1">
      <alignment horizontal="right"/>
      <protection/>
    </xf>
    <xf numFmtId="0" fontId="14" fillId="0" borderId="0" xfId="37" applyNumberFormat="1" applyFont="1" applyBorder="1" applyAlignment="1">
      <alignment wrapText="1"/>
      <protection/>
    </xf>
    <xf numFmtId="0" fontId="4" fillId="0" borderId="0" xfId="37" applyFont="1">
      <alignment/>
      <protection/>
    </xf>
    <xf numFmtId="0" fontId="7" fillId="0" borderId="27" xfId="36" applyFont="1" applyFill="1" applyBorder="1" applyAlignment="1">
      <alignment horizontal="left"/>
      <protection/>
    </xf>
    <xf numFmtId="0" fontId="4" fillId="0" borderId="12" xfId="36" applyFont="1" applyBorder="1">
      <alignment/>
      <protection/>
    </xf>
    <xf numFmtId="0" fontId="4" fillId="0" borderId="41" xfId="36" applyFont="1" applyBorder="1">
      <alignment/>
      <protection/>
    </xf>
    <xf numFmtId="0" fontId="28" fillId="0" borderId="29" xfId="36" applyFont="1" applyBorder="1" applyAlignment="1">
      <alignment/>
      <protection/>
    </xf>
    <xf numFmtId="0" fontId="27" fillId="0" borderId="43" xfId="36" applyFont="1" applyBorder="1" applyAlignment="1">
      <alignment horizontal="center" wrapText="1"/>
      <protection/>
    </xf>
    <xf numFmtId="0" fontId="4" fillId="0" borderId="28" xfId="37" applyFont="1" applyBorder="1">
      <alignment/>
      <protection/>
    </xf>
    <xf numFmtId="174" fontId="4" fillId="0" borderId="44" xfId="37" applyNumberFormat="1" applyFont="1" applyBorder="1">
      <alignment/>
      <protection/>
    </xf>
    <xf numFmtId="174" fontId="4" fillId="0" borderId="45" xfId="37" applyNumberFormat="1" applyFont="1" applyBorder="1">
      <alignment/>
      <protection/>
    </xf>
    <xf numFmtId="0" fontId="30" fillId="0" borderId="28" xfId="37" applyFont="1" applyBorder="1">
      <alignment/>
      <protection/>
    </xf>
    <xf numFmtId="0" fontId="4" fillId="0" borderId="16" xfId="37" applyFont="1" applyBorder="1">
      <alignment/>
      <protection/>
    </xf>
    <xf numFmtId="0" fontId="4" fillId="0" borderId="21" xfId="37" applyFont="1" applyBorder="1">
      <alignment/>
      <protection/>
    </xf>
    <xf numFmtId="0" fontId="7" fillId="0" borderId="35" xfId="37" applyFont="1" applyBorder="1" applyAlignment="1">
      <alignment horizontal="right"/>
      <protection/>
    </xf>
    <xf numFmtId="0" fontId="7" fillId="0" borderId="11" xfId="37" applyFont="1" applyBorder="1" applyAlignment="1">
      <alignment horizontal="right"/>
      <protection/>
    </xf>
    <xf numFmtId="0" fontId="4" fillId="0" borderId="0" xfId="37" applyFont="1" applyBorder="1">
      <alignment/>
      <protection/>
    </xf>
    <xf numFmtId="0" fontId="14" fillId="0" borderId="23" xfId="37" applyNumberFormat="1" applyFont="1" applyBorder="1" applyAlignment="1">
      <alignment wrapText="1"/>
      <protection/>
    </xf>
    <xf numFmtId="0" fontId="4" fillId="0" borderId="0" xfId="36" applyFont="1" applyBorder="1" applyAlignment="1">
      <alignment vertical="center"/>
      <protection/>
    </xf>
    <xf numFmtId="0" fontId="4" fillId="0" borderId="21" xfId="36" applyFont="1" applyBorder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7" fillId="0" borderId="27" xfId="36" applyFont="1" applyBorder="1" applyAlignment="1">
      <alignment horizontal="right"/>
      <protection/>
    </xf>
    <xf numFmtId="0" fontId="4" fillId="0" borderId="46" xfId="36" applyFont="1" applyBorder="1">
      <alignment/>
      <protection/>
    </xf>
    <xf numFmtId="0" fontId="4" fillId="0" borderId="47" xfId="36" applyFont="1" applyBorder="1">
      <alignment/>
      <protection/>
    </xf>
    <xf numFmtId="0" fontId="4" fillId="0" borderId="28" xfId="36" applyFont="1" applyBorder="1" applyAlignment="1">
      <alignment wrapText="1"/>
      <protection/>
    </xf>
    <xf numFmtId="0" fontId="4" fillId="0" borderId="16" xfId="36" applyFont="1" applyBorder="1">
      <alignment/>
      <protection/>
    </xf>
    <xf numFmtId="174" fontId="7" fillId="0" borderId="48" xfId="33" applyNumberFormat="1" applyFont="1" applyFill="1" applyBorder="1" applyAlignment="1" applyProtection="1">
      <alignment/>
      <protection/>
    </xf>
    <xf numFmtId="0" fontId="4" fillId="0" borderId="15" xfId="36" applyFont="1" applyBorder="1">
      <alignment/>
      <protection/>
    </xf>
    <xf numFmtId="0" fontId="4" fillId="0" borderId="49" xfId="36" applyFont="1" applyBorder="1">
      <alignment/>
      <protection/>
    </xf>
    <xf numFmtId="0" fontId="4" fillId="0" borderId="50" xfId="36" applyFont="1" applyBorder="1">
      <alignment/>
      <protection/>
    </xf>
    <xf numFmtId="0" fontId="4" fillId="0" borderId="51" xfId="36" applyFont="1" applyBorder="1">
      <alignment/>
      <protection/>
    </xf>
    <xf numFmtId="49" fontId="30" fillId="0" borderId="28" xfId="36" applyNumberFormat="1" applyFont="1" applyBorder="1">
      <alignment/>
      <protection/>
    </xf>
    <xf numFmtId="49" fontId="4" fillId="0" borderId="28" xfId="36" applyNumberFormat="1" applyFont="1" applyFill="1" applyBorder="1" applyAlignment="1">
      <alignment wrapText="1"/>
      <protection/>
    </xf>
    <xf numFmtId="49" fontId="4" fillId="0" borderId="28" xfId="36" applyNumberFormat="1" applyFont="1" applyBorder="1">
      <alignment/>
      <protection/>
    </xf>
    <xf numFmtId="174" fontId="7" fillId="0" borderId="52" xfId="33" applyNumberFormat="1" applyFont="1" applyFill="1" applyBorder="1" applyAlignment="1" applyProtection="1">
      <alignment/>
      <protection/>
    </xf>
    <xf numFmtId="0" fontId="14" fillId="0" borderId="53" xfId="36" applyFont="1" applyBorder="1" applyAlignment="1">
      <alignment wrapText="1"/>
      <protection/>
    </xf>
    <xf numFmtId="0" fontId="7" fillId="0" borderId="27" xfId="36" applyFont="1" applyFill="1" applyBorder="1" applyAlignment="1">
      <alignment horizontal="right"/>
      <protection/>
    </xf>
    <xf numFmtId="0" fontId="4" fillId="0" borderId="54" xfId="36" applyFont="1" applyBorder="1">
      <alignment/>
      <protection/>
    </xf>
    <xf numFmtId="0" fontId="4" fillId="32" borderId="0" xfId="36" applyFont="1" applyFill="1">
      <alignment/>
      <protection/>
    </xf>
    <xf numFmtId="0" fontId="4" fillId="0" borderId="28" xfId="37" applyFont="1" applyFill="1" applyBorder="1">
      <alignment/>
      <protection/>
    </xf>
    <xf numFmtId="0" fontId="13" fillId="0" borderId="28" xfId="37" applyFont="1" applyBorder="1">
      <alignment/>
      <protection/>
    </xf>
    <xf numFmtId="0" fontId="7" fillId="0" borderId="11" xfId="36" applyFont="1" applyBorder="1" applyAlignment="1">
      <alignment horizontal="right"/>
      <protection/>
    </xf>
    <xf numFmtId="0" fontId="7" fillId="0" borderId="0" xfId="36" applyFont="1" applyBorder="1" applyAlignment="1">
      <alignment horizontal="right"/>
      <protection/>
    </xf>
    <xf numFmtId="0" fontId="7" fillId="0" borderId="55" xfId="36" applyFont="1" applyBorder="1" applyAlignment="1">
      <alignment horizontal="right"/>
      <protection/>
    </xf>
    <xf numFmtId="0" fontId="28" fillId="0" borderId="30" xfId="36" applyFont="1" applyBorder="1" applyAlignment="1">
      <alignment/>
      <protection/>
    </xf>
    <xf numFmtId="0" fontId="4" fillId="0" borderId="32" xfId="36" applyFont="1" applyBorder="1">
      <alignment/>
      <protection/>
    </xf>
    <xf numFmtId="0" fontId="7" fillId="0" borderId="37" xfId="36" applyFont="1" applyBorder="1" applyAlignment="1">
      <alignment horizontal="right"/>
      <protection/>
    </xf>
    <xf numFmtId="0" fontId="7" fillId="0" borderId="0" xfId="36" applyFont="1" applyBorder="1" applyAlignment="1">
      <alignment horizontal="left"/>
      <protection/>
    </xf>
    <xf numFmtId="0" fontId="31" fillId="0" borderId="28" xfId="36" applyFont="1" applyBorder="1">
      <alignment/>
      <protection/>
    </xf>
    <xf numFmtId="0" fontId="13" fillId="0" borderId="22" xfId="36" applyFont="1" applyBorder="1">
      <alignment/>
      <protection/>
    </xf>
    <xf numFmtId="0" fontId="13" fillId="0" borderId="51" xfId="36" applyFont="1" applyBorder="1">
      <alignment/>
      <protection/>
    </xf>
    <xf numFmtId="0" fontId="13" fillId="0" borderId="0" xfId="36" applyFont="1">
      <alignment/>
      <protection/>
    </xf>
    <xf numFmtId="49" fontId="4" fillId="0" borderId="28" xfId="36" applyNumberFormat="1" applyFont="1" applyFill="1" applyBorder="1">
      <alignment/>
      <protection/>
    </xf>
    <xf numFmtId="0" fontId="7" fillId="0" borderId="13" xfId="36" applyFont="1" applyBorder="1" applyAlignment="1">
      <alignment horizontal="right"/>
      <protection/>
    </xf>
    <xf numFmtId="174" fontId="7" fillId="0" borderId="56" xfId="36" applyNumberFormat="1" applyFont="1" applyBorder="1" applyAlignment="1">
      <alignment vertical="center"/>
      <protection/>
    </xf>
    <xf numFmtId="174" fontId="7" fillId="0" borderId="57" xfId="36" applyNumberFormat="1" applyFont="1" applyBorder="1" applyAlignment="1">
      <alignment vertical="center"/>
      <protection/>
    </xf>
    <xf numFmtId="0" fontId="4" fillId="0" borderId="16" xfId="36" applyFont="1" applyBorder="1" applyAlignment="1">
      <alignment vertical="center"/>
      <protection/>
    </xf>
    <xf numFmtId="0" fontId="4" fillId="0" borderId="21" xfId="36" applyFont="1" applyBorder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4" fillId="0" borderId="51" xfId="36" applyFont="1" applyBorder="1" applyAlignment="1">
      <alignment vertical="center"/>
      <protection/>
    </xf>
    <xf numFmtId="0" fontId="7" fillId="0" borderId="28" xfId="36" applyFont="1" applyBorder="1" applyAlignment="1">
      <alignment horizontal="left" vertical="center"/>
      <protection/>
    </xf>
    <xf numFmtId="174" fontId="7" fillId="0" borderId="31" xfId="36" applyNumberFormat="1" applyFont="1" applyBorder="1" applyAlignment="1">
      <alignment vertical="center"/>
      <protection/>
    </xf>
    <xf numFmtId="174" fontId="7" fillId="0" borderId="17" xfId="36" applyNumberFormat="1" applyFont="1" applyBorder="1" applyAlignment="1">
      <alignment vertical="center"/>
      <protection/>
    </xf>
    <xf numFmtId="0" fontId="7" fillId="0" borderId="35" xfId="36" applyFont="1" applyBorder="1" applyAlignment="1">
      <alignment horizontal="right" vertical="center"/>
      <protection/>
    </xf>
    <xf numFmtId="174" fontId="7" fillId="0" borderId="48" xfId="36" applyNumberFormat="1" applyFont="1" applyBorder="1" applyAlignment="1">
      <alignment vertical="center"/>
      <protection/>
    </xf>
    <xf numFmtId="174" fontId="7" fillId="0" borderId="52" xfId="36" applyNumberFormat="1" applyFont="1" applyBorder="1" applyAlignment="1">
      <alignment vertical="center"/>
      <protection/>
    </xf>
    <xf numFmtId="0" fontId="7" fillId="0" borderId="13" xfId="36" applyFont="1" applyBorder="1" applyAlignment="1">
      <alignment horizontal="right" vertical="center"/>
      <protection/>
    </xf>
    <xf numFmtId="0" fontId="32" fillId="0" borderId="0" xfId="0" applyFont="1" applyAlignment="1">
      <alignment/>
    </xf>
    <xf numFmtId="173" fontId="32" fillId="0" borderId="0" xfId="0" applyNumberFormat="1" applyFont="1" applyAlignment="1">
      <alignment/>
    </xf>
    <xf numFmtId="0" fontId="33" fillId="0" borderId="0" xfId="0" applyFont="1" applyAlignment="1">
      <alignment/>
    </xf>
    <xf numFmtId="173" fontId="34" fillId="0" borderId="0" xfId="0" applyNumberFormat="1" applyFont="1" applyAlignment="1">
      <alignment/>
    </xf>
    <xf numFmtId="0" fontId="34" fillId="0" borderId="10" xfId="0" applyFont="1" applyBorder="1" applyAlignment="1">
      <alignment/>
    </xf>
    <xf numFmtId="0" fontId="35" fillId="0" borderId="0" xfId="0" applyFont="1" applyAlignment="1">
      <alignment/>
    </xf>
    <xf numFmtId="17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11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5" fillId="0" borderId="58" xfId="0" applyFont="1" applyBorder="1" applyAlignment="1">
      <alignment horizontal="center" vertical="top"/>
    </xf>
    <xf numFmtId="173" fontId="27" fillId="0" borderId="20" xfId="36" applyNumberFormat="1" applyFont="1" applyBorder="1" applyAlignment="1">
      <alignment horizontal="center" wrapText="1"/>
      <protection/>
    </xf>
    <xf numFmtId="0" fontId="33" fillId="0" borderId="59" xfId="0" applyFont="1" applyBorder="1" applyAlignment="1">
      <alignment/>
    </xf>
    <xf numFmtId="173" fontId="35" fillId="0" borderId="56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60" xfId="0" applyFont="1" applyBorder="1" applyAlignment="1">
      <alignment/>
    </xf>
    <xf numFmtId="173" fontId="40" fillId="0" borderId="56" xfId="0" applyNumberFormat="1" applyFont="1" applyBorder="1" applyAlignment="1">
      <alignment/>
    </xf>
    <xf numFmtId="0" fontId="40" fillId="0" borderId="61" xfId="0" applyFont="1" applyBorder="1" applyAlignment="1">
      <alignment/>
    </xf>
    <xf numFmtId="0" fontId="40" fillId="0" borderId="62" xfId="0" applyFont="1" applyFill="1" applyBorder="1" applyAlignment="1">
      <alignment/>
    </xf>
    <xf numFmtId="0" fontId="40" fillId="0" borderId="62" xfId="0" applyFont="1" applyBorder="1" applyAlignment="1">
      <alignment/>
    </xf>
    <xf numFmtId="0" fontId="36" fillId="0" borderId="63" xfId="0" applyFont="1" applyBorder="1" applyAlignment="1">
      <alignment horizontal="right"/>
    </xf>
    <xf numFmtId="0" fontId="33" fillId="0" borderId="61" xfId="0" applyFont="1" applyBorder="1" applyAlignment="1">
      <alignment/>
    </xf>
    <xf numFmtId="0" fontId="40" fillId="0" borderId="64" xfId="0" applyFont="1" applyBorder="1" applyAlignment="1">
      <alignment/>
    </xf>
    <xf numFmtId="0" fontId="40" fillId="0" borderId="64" xfId="0" applyFont="1" applyBorder="1" applyAlignment="1">
      <alignment/>
    </xf>
    <xf numFmtId="0" fontId="41" fillId="0" borderId="65" xfId="0" applyFont="1" applyBorder="1" applyAlignment="1">
      <alignment horizontal="right"/>
    </xf>
    <xf numFmtId="0" fontId="32" fillId="0" borderId="0" xfId="0" applyFont="1" applyBorder="1" applyAlignment="1">
      <alignment/>
    </xf>
    <xf numFmtId="173" fontId="34" fillId="0" borderId="56" xfId="0" applyNumberFormat="1" applyFont="1" applyBorder="1" applyAlignment="1">
      <alignment/>
    </xf>
    <xf numFmtId="0" fontId="40" fillId="0" borderId="6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0" fillId="0" borderId="62" xfId="0" applyFont="1" applyBorder="1" applyAlignment="1">
      <alignment wrapText="1"/>
    </xf>
    <xf numFmtId="173" fontId="33" fillId="0" borderId="56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0" fillId="0" borderId="60" xfId="0" applyFont="1" applyBorder="1" applyAlignment="1">
      <alignment wrapText="1"/>
    </xf>
    <xf numFmtId="173" fontId="35" fillId="0" borderId="56" xfId="0" applyNumberFormat="1" applyFont="1" applyBorder="1" applyAlignment="1">
      <alignment/>
    </xf>
    <xf numFmtId="0" fontId="34" fillId="0" borderId="65" xfId="0" applyFont="1" applyBorder="1" applyAlignment="1">
      <alignment/>
    </xf>
    <xf numFmtId="0" fontId="34" fillId="0" borderId="0" xfId="0" applyFont="1" applyAlignment="1">
      <alignment/>
    </xf>
    <xf numFmtId="0" fontId="29" fillId="0" borderId="0" xfId="35" applyFont="1" applyAlignment="1">
      <alignment vertical="center"/>
      <protection/>
    </xf>
    <xf numFmtId="0" fontId="44" fillId="0" borderId="0" xfId="0" applyFont="1" applyAlignment="1">
      <alignment/>
    </xf>
    <xf numFmtId="0" fontId="34" fillId="0" borderId="11" xfId="0" applyFont="1" applyBorder="1" applyAlignment="1">
      <alignment/>
    </xf>
    <xf numFmtId="173" fontId="34" fillId="0" borderId="13" xfId="0" applyNumberFormat="1" applyFont="1" applyBorder="1" applyAlignment="1">
      <alignment/>
    </xf>
    <xf numFmtId="173" fontId="34" fillId="0" borderId="41" xfId="0" applyNumberFormat="1" applyFont="1" applyBorder="1" applyAlignment="1">
      <alignment/>
    </xf>
    <xf numFmtId="0" fontId="34" fillId="0" borderId="42" xfId="0" applyFont="1" applyBorder="1" applyAlignment="1">
      <alignment/>
    </xf>
    <xf numFmtId="0" fontId="35" fillId="0" borderId="66" xfId="0" applyFont="1" applyBorder="1" applyAlignment="1">
      <alignment horizontal="left" vertical="center"/>
    </xf>
    <xf numFmtId="173" fontId="27" fillId="0" borderId="43" xfId="36" applyNumberFormat="1" applyFont="1" applyBorder="1" applyAlignment="1">
      <alignment horizontal="center" wrapText="1"/>
      <protection/>
    </xf>
    <xf numFmtId="0" fontId="32" fillId="0" borderId="0" xfId="0" applyFont="1" applyAlignment="1">
      <alignment/>
    </xf>
    <xf numFmtId="0" fontId="35" fillId="0" borderId="29" xfId="0" applyFont="1" applyBorder="1" applyAlignment="1">
      <alignment/>
    </xf>
    <xf numFmtId="0" fontId="35" fillId="0" borderId="33" xfId="0" applyFont="1" applyBorder="1" applyAlignment="1">
      <alignment/>
    </xf>
    <xf numFmtId="173" fontId="34" fillId="0" borderId="19" xfId="0" applyNumberFormat="1" applyFont="1" applyBorder="1" applyAlignment="1">
      <alignment/>
    </xf>
    <xf numFmtId="173" fontId="34" fillId="0" borderId="51" xfId="0" applyNumberFormat="1" applyFont="1" applyBorder="1" applyAlignment="1">
      <alignment/>
    </xf>
    <xf numFmtId="0" fontId="40" fillId="0" borderId="67" xfId="0" applyFont="1" applyBorder="1" applyAlignment="1">
      <alignment horizontal="right"/>
    </xf>
    <xf numFmtId="0" fontId="40" fillId="0" borderId="68" xfId="0" applyFont="1" applyBorder="1" applyAlignment="1">
      <alignment/>
    </xf>
    <xf numFmtId="174" fontId="26" fillId="0" borderId="56" xfId="0" applyNumberFormat="1" applyFont="1" applyBorder="1" applyAlignment="1">
      <alignment/>
    </xf>
    <xf numFmtId="174" fontId="34" fillId="0" borderId="57" xfId="0" applyNumberFormat="1" applyFont="1" applyBorder="1" applyAlignment="1">
      <alignment/>
    </xf>
    <xf numFmtId="0" fontId="40" fillId="0" borderId="56" xfId="0" applyFont="1" applyBorder="1" applyAlignment="1">
      <alignment/>
    </xf>
    <xf numFmtId="0" fontId="40" fillId="0" borderId="69" xfId="0" applyFont="1" applyBorder="1" applyAlignment="1">
      <alignment horizontal="right"/>
    </xf>
    <xf numFmtId="0" fontId="40" fillId="0" borderId="70" xfId="0" applyFont="1" applyBorder="1" applyAlignment="1">
      <alignment/>
    </xf>
    <xf numFmtId="174" fontId="26" fillId="0" borderId="16" xfId="0" applyNumberFormat="1" applyFont="1" applyBorder="1" applyAlignment="1">
      <alignment/>
    </xf>
    <xf numFmtId="174" fontId="34" fillId="0" borderId="51" xfId="0" applyNumberFormat="1" applyFont="1" applyBorder="1" applyAlignment="1">
      <alignment/>
    </xf>
    <xf numFmtId="0" fontId="45" fillId="0" borderId="71" xfId="0" applyFont="1" applyBorder="1" applyAlignment="1">
      <alignment horizontal="right"/>
    </xf>
    <xf numFmtId="0" fontId="35" fillId="0" borderId="72" xfId="0" applyFont="1" applyBorder="1" applyAlignment="1">
      <alignment horizontal="right"/>
    </xf>
    <xf numFmtId="174" fontId="47" fillId="0" borderId="73" xfId="0" applyNumberFormat="1" applyFont="1" applyBorder="1" applyAlignment="1">
      <alignment/>
    </xf>
    <xf numFmtId="174" fontId="47" fillId="0" borderId="74" xfId="0" applyNumberFormat="1" applyFont="1" applyBorder="1" applyAlignment="1">
      <alignment/>
    </xf>
    <xf numFmtId="0" fontId="35" fillId="0" borderId="29" xfId="0" applyFont="1" applyBorder="1" applyAlignment="1">
      <alignment horizontal="right"/>
    </xf>
    <xf numFmtId="174" fontId="47" fillId="0" borderId="16" xfId="0" applyNumberFormat="1" applyFont="1" applyBorder="1" applyAlignment="1">
      <alignment/>
    </xf>
    <xf numFmtId="174" fontId="44" fillId="0" borderId="51" xfId="0" applyNumberFormat="1" applyFont="1" applyBorder="1" applyAlignment="1">
      <alignment/>
    </xf>
    <xf numFmtId="0" fontId="48" fillId="0" borderId="0" xfId="0" applyFont="1" applyAlignment="1">
      <alignment/>
    </xf>
    <xf numFmtId="0" fontId="35" fillId="0" borderId="71" xfId="0" applyFont="1" applyBorder="1" applyAlignment="1">
      <alignment horizontal="right"/>
    </xf>
    <xf numFmtId="0" fontId="35" fillId="0" borderId="73" xfId="0" applyFont="1" applyBorder="1" applyAlignment="1">
      <alignment horizontal="right"/>
    </xf>
    <xf numFmtId="0" fontId="35" fillId="0" borderId="28" xfId="0" applyFont="1" applyBorder="1" applyAlignment="1">
      <alignment/>
    </xf>
    <xf numFmtId="0" fontId="35" fillId="0" borderId="73" xfId="0" applyFont="1" applyBorder="1" applyAlignment="1">
      <alignment/>
    </xf>
    <xf numFmtId="174" fontId="26" fillId="0" borderId="73" xfId="0" applyNumberFormat="1" applyFont="1" applyBorder="1" applyAlignment="1">
      <alignment/>
    </xf>
    <xf numFmtId="174" fontId="26" fillId="0" borderId="74" xfId="0" applyNumberFormat="1" applyFont="1" applyBorder="1" applyAlignment="1">
      <alignment/>
    </xf>
    <xf numFmtId="0" fontId="35" fillId="0" borderId="67" xfId="0" applyFont="1" applyBorder="1" applyAlignment="1">
      <alignment/>
    </xf>
    <xf numFmtId="174" fontId="44" fillId="0" borderId="74" xfId="0" applyNumberFormat="1" applyFont="1" applyBorder="1" applyAlignment="1">
      <alignment/>
    </xf>
    <xf numFmtId="0" fontId="35" fillId="0" borderId="75" xfId="0" applyFont="1" applyBorder="1" applyAlignment="1">
      <alignment/>
    </xf>
    <xf numFmtId="0" fontId="35" fillId="0" borderId="25" xfId="0" applyFont="1" applyBorder="1" applyAlignment="1">
      <alignment/>
    </xf>
    <xf numFmtId="174" fontId="47" fillId="0" borderId="76" xfId="0" applyNumberFormat="1" applyFont="1" applyBorder="1" applyAlignment="1">
      <alignment/>
    </xf>
    <xf numFmtId="174" fontId="47" fillId="0" borderId="77" xfId="0" applyNumberFormat="1" applyFont="1" applyBorder="1" applyAlignment="1">
      <alignment/>
    </xf>
    <xf numFmtId="173" fontId="49" fillId="0" borderId="0" xfId="0" applyNumberFormat="1" applyFont="1" applyAlignment="1">
      <alignment/>
    </xf>
    <xf numFmtId="173" fontId="32" fillId="0" borderId="0" xfId="0" applyNumberFormat="1" applyFont="1" applyAlignment="1">
      <alignment/>
    </xf>
    <xf numFmtId="0" fontId="38" fillId="0" borderId="0" xfId="0" applyFont="1" applyAlignment="1">
      <alignment/>
    </xf>
    <xf numFmtId="0" fontId="50" fillId="0" borderId="0" xfId="34" applyFont="1" applyFill="1" applyBorder="1" applyAlignment="1">
      <alignment vertical="center"/>
      <protection/>
    </xf>
    <xf numFmtId="0" fontId="51" fillId="0" borderId="0" xfId="0" applyFont="1" applyFill="1" applyBorder="1" applyAlignment="1">
      <alignment/>
    </xf>
    <xf numFmtId="173" fontId="38" fillId="0" borderId="0" xfId="0" applyNumberFormat="1" applyFont="1" applyAlignment="1">
      <alignment/>
    </xf>
    <xf numFmtId="173" fontId="49" fillId="0" borderId="0" xfId="0" applyNumberFormat="1" applyFont="1" applyAlignment="1">
      <alignment/>
    </xf>
    <xf numFmtId="173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14" fontId="27" fillId="0" borderId="43" xfId="36" applyNumberFormat="1" applyFont="1" applyBorder="1" applyAlignment="1">
      <alignment horizontal="center" wrapText="1"/>
      <protection/>
    </xf>
    <xf numFmtId="0" fontId="27" fillId="0" borderId="66" xfId="36" applyFont="1" applyBorder="1" applyAlignment="1">
      <alignment horizontal="center" wrapText="1"/>
      <protection/>
    </xf>
    <xf numFmtId="0" fontId="26" fillId="0" borderId="78" xfId="38" applyFont="1" applyFill="1" applyBorder="1" applyAlignment="1">
      <alignment horizontal="center"/>
      <protection/>
    </xf>
    <xf numFmtId="0" fontId="26" fillId="0" borderId="50" xfId="38" applyFont="1" applyFill="1" applyBorder="1" applyAlignment="1">
      <alignment horizontal="center"/>
      <protection/>
    </xf>
    <xf numFmtId="0" fontId="27" fillId="0" borderId="57" xfId="36" applyFont="1" applyBorder="1" applyAlignment="1">
      <alignment horizontal="center" wrapText="1"/>
      <protection/>
    </xf>
    <xf numFmtId="0" fontId="26" fillId="0" borderId="66" xfId="38" applyFont="1" applyBorder="1" applyAlignment="1">
      <alignment horizontal="center"/>
      <protection/>
    </xf>
    <xf numFmtId="0" fontId="26" fillId="0" borderId="57" xfId="38" applyFont="1" applyBorder="1" applyAlignment="1">
      <alignment horizontal="center"/>
      <protection/>
    </xf>
    <xf numFmtId="173" fontId="35" fillId="0" borderId="41" xfId="0" applyNumberFormat="1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Paket_OPR" xfId="33"/>
    <cellStyle name="Normal_BAL" xfId="34"/>
    <cellStyle name="Normal_P&amp;L" xfId="35"/>
    <cellStyle name="Normal_Paket_OPR" xfId="36"/>
    <cellStyle name="Normal_Paket_OPR_Formi" xfId="37"/>
    <cellStyle name="Normal_Sheet1 (25)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Currency" xfId="46"/>
    <cellStyle name="Currency [0]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Comma" xfId="55"/>
    <cellStyle name="Comma [0]" xfId="56"/>
    <cellStyle name="Изход" xfId="57"/>
    <cellStyle name="Изчисление" xfId="58"/>
    <cellStyle name="Контролна клетка" xfId="59"/>
    <cellStyle name="Лош" xfId="60"/>
    <cellStyle name="Неутрален" xfId="61"/>
    <cellStyle name="Обяснителен текст" xfId="62"/>
    <cellStyle name="Предупредителен текст" xfId="63"/>
    <cellStyle name="Percent" xfId="64"/>
    <cellStyle name="Свързана клетка" xfId="65"/>
    <cellStyle name="Сума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23</xdr:row>
      <xdr:rowOff>104775</xdr:rowOff>
    </xdr:from>
    <xdr:to>
      <xdr:col>4</xdr:col>
      <xdr:colOff>9525</xdr:colOff>
      <xdr:row>23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648200" y="48768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23</xdr:row>
      <xdr:rowOff>161925</xdr:rowOff>
    </xdr:from>
    <xdr:to>
      <xdr:col>5</xdr:col>
      <xdr:colOff>171450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867400" y="4933950"/>
          <a:ext cx="52387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zoomScalePageLayoutView="0" workbookViewId="0" topLeftCell="A7">
      <selection activeCell="H22" sqref="H22"/>
    </sheetView>
  </sheetViews>
  <sheetFormatPr defaultColWidth="10.7109375" defaultRowHeight="12.75"/>
  <cols>
    <col min="1" max="1" width="43.421875" style="1" customWidth="1"/>
    <col min="2" max="2" width="8.28125" style="2" customWidth="1"/>
    <col min="3" max="3" width="12.7109375" style="1" customWidth="1"/>
    <col min="4" max="4" width="11.140625" style="1" customWidth="1"/>
    <col min="5" max="16384" width="10.7109375" style="1" customWidth="1"/>
  </cols>
  <sheetData>
    <row r="3" spans="1:4" ht="18" customHeight="1">
      <c r="A3" s="3" t="s">
        <v>0</v>
      </c>
      <c r="B3" s="4"/>
      <c r="C3" s="5"/>
      <c r="D3" s="6"/>
    </row>
    <row r="4" spans="1:3" ht="18" customHeight="1">
      <c r="A4" s="7"/>
      <c r="B4" s="8"/>
      <c r="C4" s="9"/>
    </row>
    <row r="5" spans="1:3" ht="18" customHeight="1">
      <c r="A5" s="10" t="s">
        <v>1</v>
      </c>
      <c r="B5" s="11"/>
      <c r="C5" s="2"/>
    </row>
    <row r="6" spans="1:3" ht="16.5" customHeight="1">
      <c r="A6" s="12"/>
      <c r="B6" s="11"/>
      <c r="C6" s="2"/>
    </row>
    <row r="7" spans="1:4" ht="15" customHeight="1">
      <c r="A7" s="13"/>
      <c r="B7" s="8"/>
      <c r="D7" s="14" t="s">
        <v>2</v>
      </c>
    </row>
    <row r="8" spans="1:10" s="20" customFormat="1" ht="28.5" customHeight="1">
      <c r="A8" s="15" t="s">
        <v>3</v>
      </c>
      <c r="B8" s="16" t="s">
        <v>4</v>
      </c>
      <c r="C8" s="17" t="s">
        <v>255</v>
      </c>
      <c r="D8" s="18" t="s">
        <v>252</v>
      </c>
      <c r="E8" s="19"/>
      <c r="F8" s="19"/>
      <c r="G8" s="19"/>
      <c r="H8" s="19"/>
      <c r="I8" s="19"/>
      <c r="J8" s="19"/>
    </row>
    <row r="9" spans="1:4" ht="6" customHeight="1">
      <c r="A9" s="21"/>
      <c r="B9" s="22"/>
      <c r="C9" s="23"/>
      <c r="D9" s="24"/>
    </row>
    <row r="10" spans="1:4" ht="20.25" customHeight="1">
      <c r="A10" s="25" t="s">
        <v>246</v>
      </c>
      <c r="B10" s="26">
        <v>1</v>
      </c>
      <c r="C10" s="27">
        <v>0</v>
      </c>
      <c r="D10" s="28">
        <v>0</v>
      </c>
    </row>
    <row r="11" spans="1:4" ht="20.25" customHeight="1">
      <c r="A11" s="29" t="s">
        <v>5</v>
      </c>
      <c r="B11" s="22">
        <v>2</v>
      </c>
      <c r="C11" s="30">
        <v>0</v>
      </c>
      <c r="D11" s="28">
        <v>0</v>
      </c>
    </row>
    <row r="12" spans="1:4" ht="20.25" customHeight="1">
      <c r="A12" s="29" t="s">
        <v>6</v>
      </c>
      <c r="B12" s="22">
        <v>3</v>
      </c>
      <c r="C12" s="30">
        <f>-'Б3_ Б4_ Б5 '!B10</f>
        <v>0</v>
      </c>
      <c r="D12" s="28">
        <f>-'Б3_ Б4_ Б5 '!C10</f>
        <v>0</v>
      </c>
    </row>
    <row r="13" spans="1:4" ht="22.5" customHeight="1">
      <c r="A13" s="31" t="s">
        <v>7</v>
      </c>
      <c r="B13" s="22">
        <v>4</v>
      </c>
      <c r="C13" s="32">
        <f>-'Б3_ Б4_ Б5 '!B31</f>
        <v>0</v>
      </c>
      <c r="D13" s="28">
        <f>-'Б3_ Б4_ Б5 '!C31</f>
        <v>0</v>
      </c>
    </row>
    <row r="14" spans="1:4" s="20" customFormat="1" ht="20.25" customHeight="1">
      <c r="A14" s="33" t="s">
        <v>8</v>
      </c>
      <c r="B14" s="34"/>
      <c r="C14" s="35">
        <f>SUM(C10:C13)</f>
        <v>0</v>
      </c>
      <c r="D14" s="36">
        <f>SUM(D10:D13)</f>
        <v>0</v>
      </c>
    </row>
    <row r="15" spans="1:4" s="20" customFormat="1" ht="14.25" customHeight="1">
      <c r="A15" s="33"/>
      <c r="B15" s="34"/>
      <c r="C15" s="37"/>
      <c r="D15" s="36"/>
    </row>
    <row r="16" spans="1:4" ht="20.25" customHeight="1">
      <c r="A16" s="38" t="s">
        <v>9</v>
      </c>
      <c r="B16" s="39">
        <v>5</v>
      </c>
      <c r="C16" s="40">
        <v>0</v>
      </c>
      <c r="D16" s="28">
        <v>229</v>
      </c>
    </row>
    <row r="17" spans="1:4" ht="20.25" customHeight="1">
      <c r="A17" s="38" t="s">
        <v>10</v>
      </c>
      <c r="B17" s="39">
        <v>6</v>
      </c>
      <c r="C17" s="40">
        <v>-4</v>
      </c>
      <c r="D17" s="28">
        <v>-26</v>
      </c>
    </row>
    <row r="18" spans="1:4" ht="20.25" customHeight="1">
      <c r="A18" s="38" t="s">
        <v>11</v>
      </c>
      <c r="B18" s="39">
        <v>7</v>
      </c>
      <c r="C18" s="40">
        <v>-30</v>
      </c>
      <c r="D18" s="28">
        <v>-40</v>
      </c>
    </row>
    <row r="19" spans="1:4" ht="20.25" customHeight="1">
      <c r="A19" s="29" t="s">
        <v>12</v>
      </c>
      <c r="B19" s="39">
        <v>8</v>
      </c>
      <c r="C19" s="41">
        <v>0</v>
      </c>
      <c r="D19" s="28">
        <v>-1104</v>
      </c>
    </row>
    <row r="20" spans="1:4" ht="20.25" customHeight="1">
      <c r="A20" s="33" t="s">
        <v>13</v>
      </c>
      <c r="B20" s="39"/>
      <c r="C20" s="42">
        <f>C14+C16+C17+C18+C19</f>
        <v>-34</v>
      </c>
      <c r="D20" s="36">
        <f>D14+D16+D17+D18+D19</f>
        <v>-941</v>
      </c>
    </row>
    <row r="21" spans="1:4" ht="13.5" customHeight="1">
      <c r="A21" s="33"/>
      <c r="B21" s="39"/>
      <c r="C21" s="43"/>
      <c r="D21" s="36"/>
    </row>
    <row r="22" spans="1:4" s="20" customFormat="1" ht="30.75" customHeight="1">
      <c r="A22" s="31" t="s">
        <v>14</v>
      </c>
      <c r="B22" s="39"/>
      <c r="C22" s="44"/>
      <c r="D22" s="36">
        <v>0</v>
      </c>
    </row>
    <row r="23" spans="1:4" s="20" customFormat="1" ht="12.75" customHeight="1" hidden="1">
      <c r="A23" s="31" t="s">
        <v>15</v>
      </c>
      <c r="B23" s="39"/>
      <c r="C23" s="44"/>
      <c r="D23" s="36"/>
    </row>
    <row r="24" spans="1:4" s="20" customFormat="1" ht="36.75" customHeight="1">
      <c r="A24" s="45" t="s">
        <v>16</v>
      </c>
      <c r="B24" s="39"/>
      <c r="C24" s="46">
        <f>C20-C22</f>
        <v>-34</v>
      </c>
      <c r="D24" s="36">
        <v>-941</v>
      </c>
    </row>
    <row r="25" spans="1:4" ht="20.25" customHeight="1">
      <c r="A25" s="29" t="s">
        <v>17</v>
      </c>
      <c r="B25" s="39">
        <v>9</v>
      </c>
      <c r="C25" s="47">
        <v>0</v>
      </c>
      <c r="D25" s="36">
        <v>0</v>
      </c>
    </row>
    <row r="26" spans="1:4" ht="38.25" customHeight="1">
      <c r="A26" s="48" t="s">
        <v>18</v>
      </c>
      <c r="B26" s="49"/>
      <c r="C26" s="36">
        <f>C25+C24</f>
        <v>-34</v>
      </c>
      <c r="D26" s="36">
        <v>-941</v>
      </c>
    </row>
    <row r="27" spans="1:8" ht="12" customHeight="1">
      <c r="A27" s="50"/>
      <c r="B27" s="39"/>
      <c r="C27" s="43"/>
      <c r="D27" s="36">
        <v>0</v>
      </c>
      <c r="E27" s="51"/>
      <c r="F27" s="51"/>
      <c r="G27" s="51"/>
      <c r="H27" s="51"/>
    </row>
    <row r="28" spans="1:8" ht="20.25" customHeight="1">
      <c r="A28" s="29" t="s">
        <v>19</v>
      </c>
      <c r="B28" s="52"/>
      <c r="C28" s="44">
        <v>0</v>
      </c>
      <c r="D28" s="36">
        <v>0</v>
      </c>
      <c r="E28" s="51"/>
      <c r="F28" s="51"/>
      <c r="G28" s="51"/>
      <c r="H28" s="51"/>
    </row>
    <row r="29" spans="1:8" ht="20.25" customHeight="1">
      <c r="A29" s="33" t="s">
        <v>20</v>
      </c>
      <c r="B29" s="52"/>
      <c r="C29" s="53">
        <f>SUM(C26:C28)</f>
        <v>-34</v>
      </c>
      <c r="D29" s="54">
        <f>SUM(D26:D28)</f>
        <v>-941</v>
      </c>
      <c r="E29" s="51"/>
      <c r="F29" s="51"/>
      <c r="G29" s="51"/>
      <c r="H29" s="51"/>
    </row>
    <row r="30" spans="1:4" ht="20.25" customHeight="1">
      <c r="A30" s="55"/>
      <c r="B30" s="56"/>
      <c r="C30" s="57"/>
      <c r="D30" s="58"/>
    </row>
    <row r="31" spans="1:3" ht="13.5" customHeight="1">
      <c r="A31" s="59"/>
      <c r="B31" s="60"/>
      <c r="C31" s="61"/>
    </row>
    <row r="32" s="63" customFormat="1" ht="13.5" customHeight="1">
      <c r="A32" s="62"/>
    </row>
    <row r="33" spans="1:3" ht="13.5" customHeight="1">
      <c r="A33" s="1" t="s">
        <v>21</v>
      </c>
      <c r="B33" s="60"/>
      <c r="C33" s="64" t="s">
        <v>238</v>
      </c>
    </row>
    <row r="34" spans="1:3" ht="13.5" customHeight="1">
      <c r="A34" s="1" t="s">
        <v>22</v>
      </c>
      <c r="B34" s="60"/>
      <c r="C34" s="64" t="s">
        <v>239</v>
      </c>
    </row>
    <row r="35" spans="2:3" ht="14.25" customHeight="1">
      <c r="B35" s="60"/>
      <c r="C35" s="64"/>
    </row>
    <row r="36" spans="2:3" ht="13.5" customHeight="1">
      <c r="B36" s="60"/>
      <c r="C36" s="64"/>
    </row>
    <row r="37" ht="13.5" customHeight="1">
      <c r="C37" s="64"/>
    </row>
    <row r="38" spans="2:3" ht="13.5" customHeight="1">
      <c r="B38" s="65"/>
      <c r="C38" s="64"/>
    </row>
    <row r="39" spans="2:3" ht="13.5" customHeight="1">
      <c r="B39" s="60"/>
      <c r="C39" s="64"/>
    </row>
    <row r="40" spans="2:3" ht="13.5" customHeight="1">
      <c r="B40" s="60"/>
      <c r="C40" s="64"/>
    </row>
    <row r="41" spans="2:3" ht="13.5" customHeight="1">
      <c r="B41" s="60"/>
      <c r="C41" s="64"/>
    </row>
    <row r="42" spans="1:3" ht="13.5" customHeight="1">
      <c r="A42" s="66"/>
      <c r="B42" s="67"/>
      <c r="C42" s="68"/>
    </row>
    <row r="43" spans="2:3" ht="13.5" customHeight="1">
      <c r="B43" s="60"/>
      <c r="C43" s="69"/>
    </row>
    <row r="44" spans="2:3" ht="13.5" customHeight="1">
      <c r="B44" s="60"/>
      <c r="C44" s="69"/>
    </row>
    <row r="45" spans="2:3" ht="13.5" customHeight="1">
      <c r="B45" s="60"/>
      <c r="C45" s="69"/>
    </row>
  </sheetData>
  <sheetProtection/>
  <printOptions horizontalCentered="1"/>
  <pageMargins left="0.7083333333333334" right="0.5902777777777778" top="0.7083333333333334" bottom="0.31527777777777777" header="0.5118055555555556" footer="0.5118055555555556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53"/>
  <sheetViews>
    <sheetView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31" sqref="A31"/>
      <selection pane="bottomRight" activeCell="H44" sqref="H44"/>
    </sheetView>
  </sheetViews>
  <sheetFormatPr defaultColWidth="12.421875" defaultRowHeight="12.75"/>
  <cols>
    <col min="1" max="1" width="44.140625" style="70" customWidth="1"/>
    <col min="2" max="2" width="9.421875" style="70" customWidth="1"/>
    <col min="3" max="3" width="7.7109375" style="70" customWidth="1"/>
    <col min="4" max="5" width="9.421875" style="70" customWidth="1"/>
    <col min="6" max="16384" width="12.421875" style="70" customWidth="1"/>
  </cols>
  <sheetData>
    <row r="1" ht="13.5" customHeight="1">
      <c r="A1" s="71" t="s">
        <v>23</v>
      </c>
    </row>
    <row r="2" spans="1:5" ht="21.75" customHeight="1">
      <c r="A2" s="72"/>
      <c r="B2" s="292"/>
      <c r="C2" s="292"/>
      <c r="D2" s="293"/>
      <c r="E2" s="293"/>
    </row>
    <row r="3" spans="1:5" s="74" customFormat="1" ht="25.5" customHeight="1">
      <c r="A3" s="73"/>
      <c r="B3" s="291" t="s">
        <v>255</v>
      </c>
      <c r="C3" s="291"/>
      <c r="D3" s="294" t="s">
        <v>252</v>
      </c>
      <c r="E3" s="294"/>
    </row>
    <row r="4" spans="1:5" ht="15.75" customHeight="1">
      <c r="A4" s="75" t="s">
        <v>24</v>
      </c>
      <c r="B4" s="76" t="s">
        <v>2</v>
      </c>
      <c r="C4" s="77" t="s">
        <v>25</v>
      </c>
      <c r="D4" s="78" t="s">
        <v>2</v>
      </c>
      <c r="E4" s="79" t="s">
        <v>25</v>
      </c>
    </row>
    <row r="5" spans="1:5" ht="13.5" customHeight="1">
      <c r="A5" s="80" t="s">
        <v>26</v>
      </c>
      <c r="B5" s="71"/>
      <c r="C5" s="81"/>
      <c r="D5" s="82"/>
      <c r="E5" s="83"/>
    </row>
    <row r="6" spans="1:5" ht="13.5" customHeight="1">
      <c r="A6" s="84" t="s">
        <v>27</v>
      </c>
      <c r="B6" s="85"/>
      <c r="C6" s="86"/>
      <c r="D6" s="87">
        <v>0</v>
      </c>
      <c r="E6" s="88"/>
    </row>
    <row r="7" spans="1:5" ht="13.5" customHeight="1">
      <c r="A7" s="89" t="s">
        <v>28</v>
      </c>
      <c r="B7" s="90">
        <f>B33</f>
        <v>0</v>
      </c>
      <c r="C7" s="86"/>
      <c r="D7" s="91"/>
      <c r="E7" s="92"/>
    </row>
    <row r="8" spans="1:5" ht="13.5" customHeight="1">
      <c r="A8" s="93" t="s">
        <v>29</v>
      </c>
      <c r="B8" s="94">
        <f>SUM(B6:B7)</f>
        <v>0</v>
      </c>
      <c r="C8" s="95"/>
      <c r="D8" s="96">
        <f>SUM(D6:D7)</f>
        <v>0</v>
      </c>
      <c r="E8" s="97"/>
    </row>
    <row r="9" spans="1:5" ht="9.75" customHeight="1">
      <c r="A9" s="84"/>
      <c r="B9" s="98"/>
      <c r="C9" s="81"/>
      <c r="D9" s="99"/>
      <c r="E9" s="100"/>
    </row>
    <row r="10" spans="1:5" ht="12" customHeight="1">
      <c r="A10" s="84"/>
      <c r="B10" s="101"/>
      <c r="C10" s="81"/>
      <c r="D10" s="102"/>
      <c r="E10" s="103"/>
    </row>
    <row r="11" spans="1:5" ht="28.5" customHeight="1">
      <c r="A11" s="104" t="s">
        <v>30</v>
      </c>
      <c r="B11" s="105"/>
      <c r="C11" s="81"/>
      <c r="D11" s="82"/>
      <c r="E11" s="83"/>
    </row>
    <row r="12" spans="1:5" ht="13.5" customHeight="1">
      <c r="A12" s="89" t="s">
        <v>31</v>
      </c>
      <c r="B12" s="106"/>
      <c r="C12" s="107"/>
      <c r="D12" s="99"/>
      <c r="E12" s="100"/>
    </row>
    <row r="13" spans="1:5" ht="13.5" customHeight="1">
      <c r="A13" s="89" t="s">
        <v>32</v>
      </c>
      <c r="B13" s="106"/>
      <c r="C13" s="107"/>
      <c r="D13" s="99"/>
      <c r="E13" s="100"/>
    </row>
    <row r="14" spans="1:5" ht="13.5" customHeight="1">
      <c r="A14" s="89" t="s">
        <v>33</v>
      </c>
      <c r="B14" s="106"/>
      <c r="C14" s="107"/>
      <c r="D14" s="99"/>
      <c r="E14" s="100"/>
    </row>
    <row r="15" spans="1:5" ht="13.5" customHeight="1">
      <c r="A15" s="89" t="s">
        <v>34</v>
      </c>
      <c r="B15" s="106"/>
      <c r="C15" s="107"/>
      <c r="D15" s="99"/>
      <c r="E15" s="100"/>
    </row>
    <row r="16" spans="1:5" ht="13.5" customHeight="1">
      <c r="A16" s="89" t="s">
        <v>35</v>
      </c>
      <c r="B16" s="106"/>
      <c r="C16" s="107"/>
      <c r="D16" s="99"/>
      <c r="E16" s="100"/>
    </row>
    <row r="17" spans="1:5" ht="13.5" customHeight="1">
      <c r="A17" s="89" t="s">
        <v>36</v>
      </c>
      <c r="B17" s="106"/>
      <c r="C17" s="107"/>
      <c r="D17" s="99"/>
      <c r="E17" s="100"/>
    </row>
    <row r="18" spans="1:5" ht="13.5" customHeight="1">
      <c r="A18" s="89" t="s">
        <v>37</v>
      </c>
      <c r="B18" s="106"/>
      <c r="C18" s="107"/>
      <c r="D18" s="99"/>
      <c r="E18" s="100"/>
    </row>
    <row r="19" spans="1:5" ht="13.5" customHeight="1">
      <c r="A19" s="89" t="s">
        <v>38</v>
      </c>
      <c r="B19" s="106"/>
      <c r="C19" s="107"/>
      <c r="D19" s="99"/>
      <c r="E19" s="100"/>
    </row>
    <row r="20" spans="1:5" ht="13.5" customHeight="1">
      <c r="A20" s="89" t="s">
        <v>39</v>
      </c>
      <c r="B20" s="106"/>
      <c r="C20" s="107"/>
      <c r="D20" s="99"/>
      <c r="E20" s="100"/>
    </row>
    <row r="21" spans="1:5" ht="13.5" customHeight="1">
      <c r="A21" s="93" t="s">
        <v>29</v>
      </c>
      <c r="B21" s="108">
        <f>SUM(B12:B20)</f>
        <v>0</v>
      </c>
      <c r="C21" s="109"/>
      <c r="D21" s="110">
        <f>SUM(D12:D20)</f>
        <v>0</v>
      </c>
      <c r="E21" s="111"/>
    </row>
    <row r="22" spans="1:5" ht="13.5" customHeight="1">
      <c r="A22" s="84"/>
      <c r="B22" s="112"/>
      <c r="C22" s="81"/>
      <c r="D22" s="99"/>
      <c r="E22" s="100"/>
    </row>
    <row r="23" spans="1:5" ht="13.5" customHeight="1">
      <c r="A23" s="113" t="s">
        <v>40</v>
      </c>
      <c r="B23" s="82"/>
      <c r="C23" s="81"/>
      <c r="D23" s="82"/>
      <c r="E23" s="83"/>
    </row>
    <row r="24" spans="1:5" ht="13.5" customHeight="1">
      <c r="A24" s="89" t="s">
        <v>31</v>
      </c>
      <c r="B24" s="114"/>
      <c r="C24" s="107"/>
      <c r="D24" s="99"/>
      <c r="E24" s="100"/>
    </row>
    <row r="25" spans="1:5" ht="13.5" customHeight="1">
      <c r="A25" s="89" t="s">
        <v>32</v>
      </c>
      <c r="B25" s="114"/>
      <c r="C25" s="107"/>
      <c r="D25" s="99"/>
      <c r="E25" s="100"/>
    </row>
    <row r="26" spans="1:5" ht="13.5" customHeight="1">
      <c r="A26" s="89" t="s">
        <v>33</v>
      </c>
      <c r="B26" s="114"/>
      <c r="C26" s="107"/>
      <c r="D26" s="99"/>
      <c r="E26" s="100"/>
    </row>
    <row r="27" spans="1:5" ht="13.5" customHeight="1">
      <c r="A27" s="89" t="s">
        <v>34</v>
      </c>
      <c r="B27" s="114"/>
      <c r="C27" s="107"/>
      <c r="D27" s="99"/>
      <c r="E27" s="100"/>
    </row>
    <row r="28" spans="1:5" ht="13.5" customHeight="1">
      <c r="A28" s="89" t="s">
        <v>35</v>
      </c>
      <c r="B28" s="114"/>
      <c r="C28" s="107"/>
      <c r="D28" s="99"/>
      <c r="E28" s="100"/>
    </row>
    <row r="29" spans="1:5" ht="13.5" customHeight="1">
      <c r="A29" s="89" t="s">
        <v>36</v>
      </c>
      <c r="B29" s="114"/>
      <c r="C29" s="107"/>
      <c r="D29" s="99"/>
      <c r="E29" s="100"/>
    </row>
    <row r="30" spans="1:5" ht="13.5" customHeight="1">
      <c r="A30" s="89" t="s">
        <v>37</v>
      </c>
      <c r="B30" s="114"/>
      <c r="C30" s="107"/>
      <c r="D30" s="99"/>
      <c r="E30" s="100"/>
    </row>
    <row r="31" spans="1:5" ht="13.5" customHeight="1">
      <c r="A31" s="89" t="s">
        <v>38</v>
      </c>
      <c r="B31" s="114"/>
      <c r="C31" s="107"/>
      <c r="D31" s="99"/>
      <c r="E31" s="100"/>
    </row>
    <row r="32" spans="1:5" ht="13.5" customHeight="1">
      <c r="A32" s="89" t="s">
        <v>39</v>
      </c>
      <c r="B32" s="114"/>
      <c r="C32" s="107"/>
      <c r="D32" s="99"/>
      <c r="E32" s="100"/>
    </row>
    <row r="33" spans="1:5" ht="13.5" customHeight="1">
      <c r="A33" s="93" t="s">
        <v>29</v>
      </c>
      <c r="B33" s="110">
        <f>SUM(B24:B32)</f>
        <v>0</v>
      </c>
      <c r="C33" s="109"/>
      <c r="D33" s="110">
        <f>SUM(D24:D32)</f>
        <v>0</v>
      </c>
      <c r="E33" s="111"/>
    </row>
    <row r="34" spans="1:5" ht="13.5" customHeight="1">
      <c r="A34" s="115"/>
      <c r="B34" s="116"/>
      <c r="C34" s="116"/>
      <c r="D34" s="117"/>
      <c r="E34" s="118"/>
    </row>
    <row r="35" spans="1:5" ht="13.5" customHeight="1">
      <c r="A35" s="119" t="s">
        <v>41</v>
      </c>
      <c r="B35" s="120"/>
      <c r="C35" s="120"/>
      <c r="D35" s="71"/>
      <c r="E35" s="83"/>
    </row>
    <row r="36" spans="1:5" ht="13.5" customHeight="1">
      <c r="A36" s="121" t="s">
        <v>42</v>
      </c>
      <c r="B36" s="71"/>
      <c r="C36" s="122"/>
      <c r="D36" s="71"/>
      <c r="E36" s="83"/>
    </row>
    <row r="37" spans="1:5" ht="13.5" customHeight="1">
      <c r="A37" s="123" t="s">
        <v>43</v>
      </c>
      <c r="B37" s="124"/>
      <c r="C37" s="125"/>
      <c r="D37" s="124"/>
      <c r="E37" s="126"/>
    </row>
    <row r="38" spans="1:5" ht="20.25" customHeight="1">
      <c r="A38" s="127"/>
      <c r="B38" s="295"/>
      <c r="C38" s="295"/>
      <c r="D38" s="296"/>
      <c r="E38" s="296"/>
    </row>
    <row r="39" spans="1:5" s="74" customFormat="1" ht="25.5" customHeight="1">
      <c r="A39" s="73"/>
      <c r="B39" s="291" t="s">
        <v>255</v>
      </c>
      <c r="C39" s="291"/>
      <c r="D39" s="291" t="s">
        <v>252</v>
      </c>
      <c r="E39" s="291"/>
    </row>
    <row r="40" spans="1:5" ht="15.75" customHeight="1">
      <c r="A40" s="75" t="s">
        <v>24</v>
      </c>
      <c r="B40" s="76" t="s">
        <v>2</v>
      </c>
      <c r="C40" s="77" t="s">
        <v>25</v>
      </c>
      <c r="D40" s="78" t="s">
        <v>2</v>
      </c>
      <c r="E40" s="79" t="s">
        <v>25</v>
      </c>
    </row>
    <row r="41" spans="1:5" ht="15.75" customHeight="1">
      <c r="A41" s="89" t="s">
        <v>31</v>
      </c>
      <c r="B41" s="71"/>
      <c r="C41" s="107"/>
      <c r="D41" s="99"/>
      <c r="E41" s="100"/>
    </row>
    <row r="42" spans="1:5" ht="13.5" customHeight="1">
      <c r="A42" s="89" t="s">
        <v>32</v>
      </c>
      <c r="B42" s="106"/>
      <c r="C42" s="107"/>
      <c r="D42" s="99"/>
      <c r="E42" s="100"/>
    </row>
    <row r="43" spans="1:5" ht="13.5" customHeight="1">
      <c r="A43" s="89" t="s">
        <v>33</v>
      </c>
      <c r="B43" s="106"/>
      <c r="C43" s="107"/>
      <c r="D43" s="106"/>
      <c r="E43" s="128"/>
    </row>
    <row r="44" spans="1:5" ht="13.5" customHeight="1">
      <c r="A44" s="89" t="s">
        <v>34</v>
      </c>
      <c r="B44" s="106"/>
      <c r="C44" s="107"/>
      <c r="D44" s="99"/>
      <c r="E44" s="100"/>
    </row>
    <row r="45" spans="1:5" ht="13.5" customHeight="1">
      <c r="A45" s="89" t="s">
        <v>35</v>
      </c>
      <c r="B45" s="106"/>
      <c r="C45" s="107"/>
      <c r="D45" s="99"/>
      <c r="E45" s="100"/>
    </row>
    <row r="46" spans="1:5" ht="13.5" customHeight="1">
      <c r="A46" s="89" t="s">
        <v>36</v>
      </c>
      <c r="B46" s="85"/>
      <c r="C46" s="86"/>
      <c r="D46" s="87"/>
      <c r="E46" s="88"/>
    </row>
    <row r="47" spans="1:155" ht="13.5" customHeight="1">
      <c r="A47" s="89" t="s">
        <v>37</v>
      </c>
      <c r="B47" s="85"/>
      <c r="C47" s="86"/>
      <c r="D47" s="87"/>
      <c r="E47" s="88"/>
      <c r="EY47" s="70">
        <f>SUM(B47:EX47)</f>
        <v>0</v>
      </c>
    </row>
    <row r="48" spans="1:5" ht="13.5" customHeight="1">
      <c r="A48" s="89" t="s">
        <v>38</v>
      </c>
      <c r="B48" s="85"/>
      <c r="C48" s="86"/>
      <c r="D48" s="87">
        <v>0</v>
      </c>
      <c r="E48" s="88"/>
    </row>
    <row r="49" spans="1:5" ht="13.5" customHeight="1">
      <c r="A49" s="89" t="s">
        <v>44</v>
      </c>
      <c r="B49" s="85"/>
      <c r="C49" s="86"/>
      <c r="D49" s="87"/>
      <c r="E49" s="88"/>
    </row>
    <row r="50" spans="1:5" ht="13.5" customHeight="1">
      <c r="A50" s="93" t="s">
        <v>29</v>
      </c>
      <c r="B50" s="129">
        <f>SUM(B41:B49)</f>
        <v>0</v>
      </c>
      <c r="C50" s="130"/>
      <c r="D50" s="129">
        <f>SUM(D41:D49)</f>
        <v>0</v>
      </c>
      <c r="E50" s="131"/>
    </row>
    <row r="51" ht="12.75" customHeight="1" hidden="1">
      <c r="A51" s="70" t="s">
        <v>45</v>
      </c>
    </row>
    <row r="52" ht="12.75" customHeight="1" hidden="1"/>
    <row r="53" ht="12.75" customHeight="1" hidden="1">
      <c r="A53" s="70" t="s">
        <v>46</v>
      </c>
    </row>
    <row r="54" ht="13.5" customHeight="1"/>
  </sheetData>
  <sheetProtection/>
  <mergeCells count="8">
    <mergeCell ref="B39:C39"/>
    <mergeCell ref="D39:E39"/>
    <mergeCell ref="B2:C2"/>
    <mergeCell ref="D2:E2"/>
    <mergeCell ref="B3:C3"/>
    <mergeCell ref="D3:E3"/>
    <mergeCell ref="B38:C38"/>
    <mergeCell ref="D38:E38"/>
  </mergeCells>
  <printOptions horizontalCentered="1" verticalCentered="1"/>
  <pageMargins left="0.11805555555555557" right="0.7479166666666667" top="0.7083333333333334" bottom="0" header="0.5118055555555556" footer="0.5118055555555556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2">
      <selection activeCell="B48" sqref="B48"/>
    </sheetView>
  </sheetViews>
  <sheetFormatPr defaultColWidth="12.421875" defaultRowHeight="12.75"/>
  <cols>
    <col min="1" max="1" width="49.28125" style="70" customWidth="1"/>
    <col min="2" max="3" width="11.8515625" style="70" customWidth="1"/>
    <col min="4" max="16384" width="12.421875" style="70" customWidth="1"/>
  </cols>
  <sheetData>
    <row r="1" spans="1:7" ht="15">
      <c r="A1" s="98"/>
      <c r="B1" s="98"/>
      <c r="C1" s="98"/>
      <c r="D1" s="98"/>
      <c r="E1" s="98"/>
      <c r="F1" s="98"/>
      <c r="G1" s="98"/>
    </row>
    <row r="2" s="133" customFormat="1" ht="26.25" customHeight="1">
      <c r="A2" s="132" t="s">
        <v>47</v>
      </c>
    </row>
    <row r="3" spans="1:3" ht="21" customHeight="1">
      <c r="A3" s="134"/>
      <c r="B3" s="135"/>
      <c r="C3" s="136"/>
    </row>
    <row r="4" spans="1:3" ht="27" customHeight="1">
      <c r="A4" s="137" t="s">
        <v>48</v>
      </c>
      <c r="B4" s="138" t="s">
        <v>255</v>
      </c>
      <c r="C4" s="138" t="s">
        <v>252</v>
      </c>
    </row>
    <row r="5" spans="1:3" s="133" customFormat="1" ht="13.5" customHeight="1">
      <c r="A5" s="139" t="s">
        <v>49</v>
      </c>
      <c r="B5" s="140"/>
      <c r="C5" s="141"/>
    </row>
    <row r="6" spans="1:3" s="133" customFormat="1" ht="13.5" customHeight="1">
      <c r="A6" s="142" t="s">
        <v>50</v>
      </c>
      <c r="B6" s="143"/>
      <c r="C6" s="144"/>
    </row>
    <row r="7" spans="1:3" s="133" customFormat="1" ht="13.5" customHeight="1">
      <c r="A7" s="142" t="s">
        <v>51</v>
      </c>
      <c r="B7" s="143"/>
      <c r="C7" s="144"/>
    </row>
    <row r="8" spans="1:3" s="133" customFormat="1" ht="13.5" customHeight="1">
      <c r="A8" s="142" t="s">
        <v>52</v>
      </c>
      <c r="B8" s="143"/>
      <c r="C8" s="144"/>
    </row>
    <row r="9" spans="1:3" s="133" customFormat="1" ht="12" customHeight="1">
      <c r="A9" s="142" t="s">
        <v>53</v>
      </c>
      <c r="B9" s="143"/>
      <c r="C9" s="144"/>
    </row>
    <row r="10" spans="1:3" s="133" customFormat="1" ht="13.5" customHeight="1">
      <c r="A10" s="145" t="s">
        <v>29</v>
      </c>
      <c r="B10" s="109">
        <f>B5</f>
        <v>0</v>
      </c>
      <c r="C10" s="111">
        <f>C5</f>
        <v>0</v>
      </c>
    </row>
    <row r="11" spans="1:3" s="133" customFormat="1" ht="13.5" customHeight="1">
      <c r="A11" s="146"/>
      <c r="B11" s="147"/>
      <c r="C11" s="144"/>
    </row>
    <row r="12" spans="1:3" s="151" customFormat="1" ht="39" customHeight="1" thickBot="1">
      <c r="A12" s="148" t="s">
        <v>54</v>
      </c>
      <c r="B12" s="149"/>
      <c r="C12" s="150"/>
    </row>
    <row r="13" spans="1:3" ht="22.5" customHeight="1" thickTop="1">
      <c r="A13" s="152"/>
      <c r="B13" s="153"/>
      <c r="C13" s="154"/>
    </row>
    <row r="14" spans="1:3" ht="27" customHeight="1">
      <c r="A14" s="137" t="s">
        <v>48</v>
      </c>
      <c r="B14" s="138" t="s">
        <v>255</v>
      </c>
      <c r="C14" s="138" t="s">
        <v>252</v>
      </c>
    </row>
    <row r="15" spans="1:3" ht="27" customHeight="1">
      <c r="A15" s="155" t="s">
        <v>55</v>
      </c>
      <c r="B15" s="156"/>
      <c r="C15" s="100"/>
    </row>
    <row r="16" spans="1:3" ht="12.75" customHeight="1" hidden="1">
      <c r="A16" s="89" t="s">
        <v>56</v>
      </c>
      <c r="B16" s="156"/>
      <c r="C16" s="100"/>
    </row>
    <row r="17" spans="1:3" ht="12.75" customHeight="1" hidden="1">
      <c r="A17" s="89" t="s">
        <v>57</v>
      </c>
      <c r="B17" s="156"/>
      <c r="C17" s="100"/>
    </row>
    <row r="18" spans="1:3" ht="12.75" customHeight="1" hidden="1">
      <c r="A18" s="89" t="s">
        <v>58</v>
      </c>
      <c r="B18" s="156"/>
      <c r="C18" s="100"/>
    </row>
    <row r="19" spans="1:3" ht="12.75" customHeight="1" hidden="1">
      <c r="A19" s="89" t="s">
        <v>59</v>
      </c>
      <c r="B19" s="156"/>
      <c r="C19" s="100"/>
    </row>
    <row r="20" spans="1:3" ht="12.75" customHeight="1" hidden="1">
      <c r="A20" s="89" t="s">
        <v>60</v>
      </c>
      <c r="B20" s="156"/>
      <c r="C20" s="100"/>
    </row>
    <row r="21" spans="1:3" ht="12.75" customHeight="1" hidden="1">
      <c r="A21" s="89" t="s">
        <v>61</v>
      </c>
      <c r="B21" s="156"/>
      <c r="C21" s="100"/>
    </row>
    <row r="22" spans="1:3" ht="12.75" customHeight="1" hidden="1">
      <c r="A22" s="89" t="s">
        <v>62</v>
      </c>
      <c r="B22" s="156"/>
      <c r="C22" s="100"/>
    </row>
    <row r="23" spans="1:3" ht="28.5" customHeight="1">
      <c r="A23" s="155" t="s">
        <v>63</v>
      </c>
      <c r="B23" s="156"/>
      <c r="C23" s="100"/>
    </row>
    <row r="24" spans="1:3" ht="12.75" customHeight="1" hidden="1">
      <c r="A24" s="89" t="s">
        <v>56</v>
      </c>
      <c r="B24" s="156"/>
      <c r="C24" s="100"/>
    </row>
    <row r="25" spans="1:3" ht="12.75" customHeight="1" hidden="1">
      <c r="A25" s="89" t="s">
        <v>57</v>
      </c>
      <c r="B25" s="156"/>
      <c r="C25" s="100"/>
    </row>
    <row r="26" spans="1:3" ht="12.75" customHeight="1" hidden="1">
      <c r="A26" s="89" t="s">
        <v>58</v>
      </c>
      <c r="B26" s="156"/>
      <c r="C26" s="100"/>
    </row>
    <row r="27" spans="1:3" ht="12.75" customHeight="1" hidden="1">
      <c r="A27" s="89" t="s">
        <v>59</v>
      </c>
      <c r="B27" s="156"/>
      <c r="C27" s="100"/>
    </row>
    <row r="28" spans="1:3" ht="12.75" customHeight="1" hidden="1">
      <c r="A28" s="89" t="s">
        <v>60</v>
      </c>
      <c r="B28" s="156"/>
      <c r="C28" s="100"/>
    </row>
    <row r="29" spans="1:3" ht="12.75" customHeight="1" hidden="1">
      <c r="A29" s="89" t="s">
        <v>61</v>
      </c>
      <c r="B29" s="156"/>
      <c r="C29" s="100"/>
    </row>
    <row r="30" spans="1:3" ht="12.75" customHeight="1" hidden="1">
      <c r="A30" s="89" t="s">
        <v>62</v>
      </c>
      <c r="B30" s="156"/>
      <c r="C30" s="100"/>
    </row>
    <row r="31" spans="1:3" ht="27" customHeight="1" thickBot="1">
      <c r="A31" s="145" t="s">
        <v>29</v>
      </c>
      <c r="B31" s="157">
        <f>B15+B23</f>
        <v>0</v>
      </c>
      <c r="C31" s="111">
        <f>C15+C23</f>
        <v>0</v>
      </c>
    </row>
    <row r="32" spans="1:3" ht="15.75" thickTop="1">
      <c r="A32" s="158"/>
      <c r="B32" s="98"/>
      <c r="C32" s="100"/>
    </row>
    <row r="33" spans="1:3" ht="33.75" customHeight="1" thickBot="1">
      <c r="A33" s="148" t="s">
        <v>64</v>
      </c>
      <c r="B33" s="98"/>
      <c r="C33" s="100"/>
    </row>
    <row r="34" spans="1:3" ht="21" customHeight="1" thickTop="1">
      <c r="A34" s="152"/>
      <c r="B34" s="159"/>
      <c r="C34" s="160"/>
    </row>
    <row r="35" spans="1:3" ht="15">
      <c r="A35" s="137" t="s">
        <v>48</v>
      </c>
      <c r="B35" s="138" t="s">
        <v>255</v>
      </c>
      <c r="C35" s="138" t="s">
        <v>252</v>
      </c>
    </row>
    <row r="36" spans="1:3" ht="15">
      <c r="A36" s="89" t="s">
        <v>65</v>
      </c>
      <c r="B36" s="99">
        <v>0</v>
      </c>
      <c r="C36" s="161">
        <v>0</v>
      </c>
    </row>
    <row r="37" spans="1:3" ht="15">
      <c r="A37" s="89" t="s">
        <v>250</v>
      </c>
      <c r="B37" s="99">
        <v>0</v>
      </c>
      <c r="C37" s="161">
        <v>0</v>
      </c>
    </row>
    <row r="38" spans="1:3" ht="15">
      <c r="A38" s="89" t="s">
        <v>66</v>
      </c>
      <c r="B38" s="99">
        <v>0</v>
      </c>
      <c r="C38" s="161">
        <v>195</v>
      </c>
    </row>
    <row r="39" spans="1:3" ht="15">
      <c r="A39" s="89" t="s">
        <v>67</v>
      </c>
      <c r="B39" s="99">
        <v>0</v>
      </c>
      <c r="C39" s="161">
        <v>0</v>
      </c>
    </row>
    <row r="40" spans="1:3" ht="15">
      <c r="A40" s="89" t="s">
        <v>68</v>
      </c>
      <c r="B40" s="99">
        <v>0</v>
      </c>
      <c r="C40" s="161">
        <v>14</v>
      </c>
    </row>
    <row r="41" spans="1:3" ht="15">
      <c r="A41" s="89" t="s">
        <v>69</v>
      </c>
      <c r="B41" s="99"/>
      <c r="C41" s="161"/>
    </row>
    <row r="42" spans="1:3" ht="15">
      <c r="A42" s="89" t="s">
        <v>70</v>
      </c>
      <c r="B42" s="99"/>
      <c r="C42" s="161"/>
    </row>
    <row r="43" spans="1:3" ht="14.25" customHeight="1">
      <c r="A43" s="89" t="s">
        <v>71</v>
      </c>
      <c r="B43" s="99"/>
      <c r="C43" s="161"/>
    </row>
    <row r="44" spans="1:3" ht="12.75" customHeight="1" hidden="1">
      <c r="A44" s="162" t="s">
        <v>72</v>
      </c>
      <c r="B44" s="99"/>
      <c r="C44" s="161"/>
    </row>
    <row r="45" spans="1:3" ht="0.75" customHeight="1">
      <c r="A45" s="162" t="s">
        <v>73</v>
      </c>
      <c r="B45" s="99"/>
      <c r="C45" s="161"/>
    </row>
    <row r="46" spans="1:3" ht="30" customHeight="1">
      <c r="A46" s="163" t="s">
        <v>74</v>
      </c>
      <c r="B46" s="99"/>
      <c r="C46" s="161"/>
    </row>
    <row r="47" spans="1:3" ht="15">
      <c r="A47" s="164" t="s">
        <v>75</v>
      </c>
      <c r="B47" s="99">
        <v>0</v>
      </c>
      <c r="C47" s="161">
        <v>20</v>
      </c>
    </row>
    <row r="48" spans="1:3" ht="15">
      <c r="A48" s="164" t="s">
        <v>76</v>
      </c>
      <c r="B48" s="99"/>
      <c r="C48" s="161"/>
    </row>
    <row r="49" spans="1:3" ht="15">
      <c r="A49" s="89" t="s">
        <v>77</v>
      </c>
      <c r="B49" s="99"/>
      <c r="C49" s="161"/>
    </row>
    <row r="50" spans="1:3" ht="15">
      <c r="A50" s="89" t="s">
        <v>78</v>
      </c>
      <c r="B50" s="99"/>
      <c r="C50" s="161"/>
    </row>
    <row r="51" spans="1:3" ht="15">
      <c r="A51" s="89" t="s">
        <v>79</v>
      </c>
      <c r="B51" s="99"/>
      <c r="C51" s="161"/>
    </row>
    <row r="52" spans="1:3" ht="15">
      <c r="A52" s="89" t="s">
        <v>80</v>
      </c>
      <c r="B52" s="99">
        <v>0</v>
      </c>
      <c r="C52" s="161"/>
    </row>
    <row r="53" spans="1:3" ht="15">
      <c r="A53" s="93" t="s">
        <v>29</v>
      </c>
      <c r="B53" s="110">
        <f>SUM(B36:B52)</f>
        <v>0</v>
      </c>
      <c r="C53" s="165">
        <f>SUM(C36:C52)</f>
        <v>229</v>
      </c>
    </row>
  </sheetData>
  <sheetProtection/>
  <printOptions horizontalCentered="1"/>
  <pageMargins left="0.7479166666666667" right="0.15763888888888888" top="0.7875" bottom="0" header="0.5118055555555556" footer="0.5118055555555556"/>
  <pageSetup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10">
      <selection activeCell="B33" sqref="B33"/>
    </sheetView>
  </sheetViews>
  <sheetFormatPr defaultColWidth="12.421875" defaultRowHeight="12.75"/>
  <cols>
    <col min="1" max="1" width="43.57421875" style="70" customWidth="1"/>
    <col min="2" max="16384" width="12.421875" style="70" customWidth="1"/>
  </cols>
  <sheetData>
    <row r="1" ht="33" customHeight="1">
      <c r="A1" s="166" t="s">
        <v>81</v>
      </c>
    </row>
    <row r="2" spans="1:3" ht="14.25" customHeight="1">
      <c r="A2" s="167"/>
      <c r="B2" s="168"/>
      <c r="C2" s="154"/>
    </row>
    <row r="3" spans="1:3" ht="30" customHeight="1">
      <c r="A3" s="137" t="s">
        <v>48</v>
      </c>
      <c r="B3" s="290">
        <v>44286</v>
      </c>
      <c r="C3" s="290">
        <v>43921</v>
      </c>
    </row>
    <row r="4" spans="1:3" ht="13.5" customHeight="1">
      <c r="A4" s="89" t="s">
        <v>82</v>
      </c>
      <c r="B4" s="156"/>
      <c r="C4" s="161"/>
    </row>
    <row r="5" spans="1:3" ht="13.5" customHeight="1">
      <c r="A5" s="89" t="s">
        <v>83</v>
      </c>
      <c r="B5" s="156">
        <v>0</v>
      </c>
      <c r="C5" s="161">
        <v>0</v>
      </c>
    </row>
    <row r="6" spans="1:3" ht="13.5" customHeight="1">
      <c r="A6" s="89" t="s">
        <v>84</v>
      </c>
      <c r="B6" s="156">
        <v>0</v>
      </c>
      <c r="C6" s="161">
        <v>0</v>
      </c>
    </row>
    <row r="7" spans="1:3" ht="13.5" customHeight="1">
      <c r="A7" s="89" t="s">
        <v>85</v>
      </c>
      <c r="B7" s="156"/>
      <c r="C7" s="161"/>
    </row>
    <row r="8" spans="1:3" ht="13.5" customHeight="1">
      <c r="A8" s="89" t="s">
        <v>86</v>
      </c>
      <c r="B8" s="156"/>
      <c r="C8" s="161"/>
    </row>
    <row r="9" spans="1:3" ht="13.5" customHeight="1">
      <c r="A9" s="89" t="s">
        <v>87</v>
      </c>
      <c r="B9" s="156">
        <v>4</v>
      </c>
      <c r="C9" s="161">
        <v>26</v>
      </c>
    </row>
    <row r="10" spans="1:3" ht="13.5" customHeight="1">
      <c r="A10" s="89" t="s">
        <v>88</v>
      </c>
      <c r="B10" s="156"/>
      <c r="C10" s="161"/>
    </row>
    <row r="11" spans="1:3" ht="13.5" customHeight="1">
      <c r="A11" s="89" t="s">
        <v>89</v>
      </c>
      <c r="B11" s="156"/>
      <c r="C11" s="161"/>
    </row>
    <row r="12" spans="1:3" ht="13.5" customHeight="1">
      <c r="A12" s="89" t="s">
        <v>90</v>
      </c>
      <c r="B12" s="156"/>
      <c r="C12" s="161"/>
    </row>
    <row r="13" spans="1:3" ht="13.5" customHeight="1">
      <c r="A13" s="89" t="s">
        <v>91</v>
      </c>
      <c r="B13" s="156"/>
      <c r="C13" s="161"/>
    </row>
    <row r="14" spans="1:3" ht="13.5" customHeight="1">
      <c r="A14" s="89" t="s">
        <v>92</v>
      </c>
      <c r="B14" s="156"/>
      <c r="C14" s="161"/>
    </row>
    <row r="15" spans="1:3" ht="13.5" customHeight="1">
      <c r="A15" s="93" t="s">
        <v>29</v>
      </c>
      <c r="B15" s="157">
        <f>SUM(B4:B14)</f>
        <v>4</v>
      </c>
      <c r="C15" s="165">
        <f>SUM(C4:C14)</f>
        <v>26</v>
      </c>
    </row>
    <row r="17" ht="28.5" customHeight="1">
      <c r="A17" s="166" t="s">
        <v>93</v>
      </c>
    </row>
    <row r="18" spans="1:3" ht="14.25" customHeight="1">
      <c r="A18" s="152"/>
      <c r="B18" s="168"/>
      <c r="C18" s="154"/>
    </row>
    <row r="19" spans="1:3" ht="27" customHeight="1">
      <c r="A19" s="137" t="s">
        <v>48</v>
      </c>
      <c r="B19" s="290">
        <v>44286</v>
      </c>
      <c r="C19" s="290">
        <v>43921</v>
      </c>
    </row>
    <row r="20" spans="1:3" ht="13.5" customHeight="1">
      <c r="A20" s="139" t="s">
        <v>94</v>
      </c>
      <c r="B20" s="98">
        <v>0</v>
      </c>
      <c r="C20" s="161">
        <v>0</v>
      </c>
    </row>
    <row r="21" spans="1:3" ht="13.5" customHeight="1">
      <c r="A21" s="139" t="s">
        <v>95</v>
      </c>
      <c r="B21" s="98">
        <v>0</v>
      </c>
      <c r="C21" s="161">
        <v>0</v>
      </c>
    </row>
    <row r="22" spans="1:3" ht="13.5" customHeight="1">
      <c r="A22" s="139" t="s">
        <v>96</v>
      </c>
      <c r="B22" s="98">
        <v>25</v>
      </c>
      <c r="C22" s="161">
        <v>31</v>
      </c>
    </row>
    <row r="23" spans="1:3" ht="13.5" customHeight="1">
      <c r="A23" s="139" t="s">
        <v>97</v>
      </c>
      <c r="B23" s="98">
        <v>5</v>
      </c>
      <c r="C23" s="161">
        <v>6</v>
      </c>
    </row>
    <row r="24" spans="1:5" ht="13.5" customHeight="1">
      <c r="A24" s="139" t="s">
        <v>251</v>
      </c>
      <c r="B24" s="98">
        <v>0</v>
      </c>
      <c r="C24" s="161">
        <v>0</v>
      </c>
      <c r="E24" s="169" t="s">
        <v>98</v>
      </c>
    </row>
    <row r="25" spans="1:3" ht="12.75" customHeight="1" hidden="1">
      <c r="A25" s="139" t="s">
        <v>99</v>
      </c>
      <c r="B25" s="98"/>
      <c r="C25" s="161"/>
    </row>
    <row r="26" spans="1:3" ht="12.75" customHeight="1" hidden="1">
      <c r="A26" s="139" t="s">
        <v>100</v>
      </c>
      <c r="B26" s="98"/>
      <c r="C26" s="161"/>
    </row>
    <row r="27" spans="1:5" ht="13.5" customHeight="1">
      <c r="A27" s="139" t="s">
        <v>101</v>
      </c>
      <c r="B27" s="98"/>
      <c r="C27" s="161"/>
      <c r="E27" s="70" t="s">
        <v>102</v>
      </c>
    </row>
    <row r="28" spans="1:3" ht="13.5" customHeight="1">
      <c r="A28" s="139" t="s">
        <v>103</v>
      </c>
      <c r="B28" s="98"/>
      <c r="C28" s="161"/>
    </row>
    <row r="29" spans="1:3" ht="13.5" customHeight="1">
      <c r="A29" s="139" t="s">
        <v>104</v>
      </c>
      <c r="B29" s="98">
        <v>0</v>
      </c>
      <c r="C29" s="161">
        <v>0</v>
      </c>
    </row>
    <row r="30" spans="1:3" ht="13.5" customHeight="1">
      <c r="A30" s="139" t="s">
        <v>105</v>
      </c>
      <c r="B30" s="98">
        <v>0</v>
      </c>
      <c r="C30" s="161">
        <v>0</v>
      </c>
    </row>
    <row r="31" spans="1:3" ht="13.5" customHeight="1">
      <c r="A31" s="139" t="s">
        <v>106</v>
      </c>
      <c r="B31" s="98"/>
      <c r="C31" s="161">
        <v>0</v>
      </c>
    </row>
    <row r="32" spans="1:3" ht="13.5" customHeight="1">
      <c r="A32" s="139" t="s">
        <v>237</v>
      </c>
      <c r="B32" s="98">
        <v>0</v>
      </c>
      <c r="C32" s="161">
        <v>3</v>
      </c>
    </row>
    <row r="33" spans="1:3" ht="13.5" customHeight="1">
      <c r="A33" s="170" t="s">
        <v>107</v>
      </c>
      <c r="B33" s="98">
        <v>0</v>
      </c>
      <c r="C33" s="161">
        <v>0</v>
      </c>
    </row>
    <row r="34" spans="1:3" ht="12.75" customHeight="1" hidden="1">
      <c r="A34" s="139" t="s">
        <v>108</v>
      </c>
      <c r="B34" s="98"/>
      <c r="C34" s="161"/>
    </row>
    <row r="35" spans="1:3" ht="12.75" customHeight="1" hidden="1">
      <c r="A35" s="139" t="s">
        <v>109</v>
      </c>
      <c r="B35" s="98"/>
      <c r="C35" s="161"/>
    </row>
    <row r="36" spans="1:3" ht="13.5" customHeight="1">
      <c r="A36" s="139" t="s">
        <v>110</v>
      </c>
      <c r="B36" s="98"/>
      <c r="C36" s="161"/>
    </row>
    <row r="37" spans="1:3" ht="13.5" customHeight="1">
      <c r="A37" s="139" t="s">
        <v>111</v>
      </c>
      <c r="B37" s="98">
        <v>0</v>
      </c>
      <c r="C37" s="161">
        <v>0</v>
      </c>
    </row>
    <row r="38" spans="1:3" ht="13.5" customHeight="1">
      <c r="A38" s="139" t="s">
        <v>112</v>
      </c>
      <c r="B38" s="98"/>
      <c r="C38" s="161"/>
    </row>
    <row r="39" spans="1:3" ht="13.5" customHeight="1">
      <c r="A39" s="139" t="s">
        <v>243</v>
      </c>
      <c r="B39" s="98"/>
      <c r="C39" s="161"/>
    </row>
    <row r="40" spans="1:3" ht="13.5" customHeight="1">
      <c r="A40" s="171" t="s">
        <v>241</v>
      </c>
      <c r="B40" s="98"/>
      <c r="C40" s="161"/>
    </row>
    <row r="41" spans="1:3" ht="13.5" customHeight="1">
      <c r="A41" s="171" t="s">
        <v>113</v>
      </c>
      <c r="B41" s="98">
        <v>0</v>
      </c>
      <c r="C41" s="161">
        <v>0</v>
      </c>
    </row>
    <row r="42" spans="1:3" ht="13.5" customHeight="1">
      <c r="A42" s="93" t="s">
        <v>29</v>
      </c>
      <c r="B42" s="110">
        <f>SUM(B20:B41)</f>
        <v>30</v>
      </c>
      <c r="C42" s="165">
        <f>SUM(C20:C41)</f>
        <v>40</v>
      </c>
    </row>
    <row r="43" ht="12.75" customHeight="1" hidden="1">
      <c r="A43" s="172"/>
    </row>
    <row r="44" ht="12.75" customHeight="1">
      <c r="A44" s="173"/>
    </row>
    <row r="45" ht="13.5" customHeight="1">
      <c r="A45" s="173"/>
    </row>
    <row r="46" ht="12.75" customHeight="1" hidden="1">
      <c r="A46" s="173"/>
    </row>
    <row r="47" ht="12.75" customHeight="1" hidden="1">
      <c r="A47" s="71" t="s">
        <v>114</v>
      </c>
    </row>
    <row r="48" ht="12.75" customHeight="1" hidden="1">
      <c r="A48" s="174" t="s">
        <v>115</v>
      </c>
    </row>
    <row r="49" ht="12.75" customHeight="1" hidden="1">
      <c r="A49" s="175" t="s">
        <v>48</v>
      </c>
    </row>
    <row r="50" ht="12.75" customHeight="1" hidden="1">
      <c r="A50" s="176" t="s">
        <v>116</v>
      </c>
    </row>
    <row r="51" ht="12.75" customHeight="1" hidden="1">
      <c r="A51" s="176" t="s">
        <v>117</v>
      </c>
    </row>
    <row r="52" ht="12.75" customHeight="1" hidden="1">
      <c r="A52" s="176" t="s">
        <v>118</v>
      </c>
    </row>
    <row r="53" ht="12.75" customHeight="1" hidden="1">
      <c r="A53" s="176"/>
    </row>
    <row r="54" ht="12.75" customHeight="1" hidden="1">
      <c r="A54" s="176"/>
    </row>
    <row r="55" ht="12.75" customHeight="1" hidden="1">
      <c r="A55" s="176"/>
    </row>
    <row r="56" ht="12.75" customHeight="1" hidden="1">
      <c r="A56" s="176"/>
    </row>
    <row r="57" ht="12.75" customHeight="1" hidden="1">
      <c r="A57" s="176"/>
    </row>
    <row r="58" ht="12.75" customHeight="1" hidden="1">
      <c r="A58" s="176"/>
    </row>
    <row r="59" ht="12.75" customHeight="1" hidden="1">
      <c r="A59" s="176"/>
    </row>
    <row r="60" ht="12.75" customHeight="1" hidden="1">
      <c r="A60" s="177" t="s">
        <v>29</v>
      </c>
    </row>
    <row r="61" ht="12.75" customHeight="1" hidden="1">
      <c r="A61" s="98"/>
    </row>
    <row r="62" ht="15">
      <c r="A62" s="98"/>
    </row>
    <row r="63" ht="12.75" customHeight="1">
      <c r="A63" s="178"/>
    </row>
    <row r="79" s="98" customFormat="1" ht="13.5" customHeight="1">
      <c r="A79" s="173"/>
    </row>
    <row r="80" s="98" customFormat="1" ht="15"/>
  </sheetData>
  <sheetProtection/>
  <printOptions horizontalCentered="1"/>
  <pageMargins left="0.7479166666666667" right="0.15763888888888888" top="0.9840277777777778" bottom="0" header="0.5118055555555556" footer="0.5118055555555556"/>
  <pageSetup horizontalDpi="300" verticalDpi="3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68"/>
  <sheetViews>
    <sheetView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34" sqref="G34"/>
    </sheetView>
  </sheetViews>
  <sheetFormatPr defaultColWidth="12.421875" defaultRowHeight="12.75"/>
  <cols>
    <col min="1" max="1" width="50.7109375" style="70" customWidth="1"/>
    <col min="2" max="2" width="14.28125" style="70" customWidth="1"/>
    <col min="3" max="3" width="13.421875" style="70" customWidth="1"/>
    <col min="4" max="16384" width="12.421875" style="70" customWidth="1"/>
  </cols>
  <sheetData>
    <row r="1" ht="30.75" customHeight="1">
      <c r="A1" s="166" t="s">
        <v>119</v>
      </c>
    </row>
    <row r="2" spans="1:3" ht="14.25" customHeight="1">
      <c r="A2" s="134"/>
      <c r="B2" s="168"/>
      <c r="C2" s="154"/>
    </row>
    <row r="3" spans="1:3" ht="46.5" customHeight="1">
      <c r="A3" s="137" t="s">
        <v>48</v>
      </c>
      <c r="B3" s="290">
        <v>44286</v>
      </c>
      <c r="C3" s="290">
        <v>43921</v>
      </c>
    </row>
    <row r="4" spans="1:3" ht="13.5" customHeight="1">
      <c r="A4" s="89" t="s">
        <v>120</v>
      </c>
      <c r="B4" s="99">
        <v>0</v>
      </c>
      <c r="C4" s="161"/>
    </row>
    <row r="5" spans="1:3" ht="13.5" customHeight="1">
      <c r="A5" s="89" t="s">
        <v>121</v>
      </c>
      <c r="B5" s="99"/>
      <c r="C5" s="161"/>
    </row>
    <row r="6" spans="1:3" ht="13.5" customHeight="1">
      <c r="A6" s="89" t="s">
        <v>122</v>
      </c>
      <c r="B6" s="99"/>
      <c r="C6" s="161"/>
    </row>
    <row r="7" spans="1:3" ht="13.5" customHeight="1">
      <c r="A7" s="89" t="s">
        <v>123</v>
      </c>
      <c r="B7" s="99"/>
      <c r="C7" s="161"/>
    </row>
    <row r="8" spans="1:3" ht="13.5" customHeight="1">
      <c r="A8" s="89" t="s">
        <v>124</v>
      </c>
      <c r="B8" s="99"/>
      <c r="C8" s="161">
        <v>0</v>
      </c>
    </row>
    <row r="9" spans="1:77" ht="12.75" customHeight="1" hidden="1">
      <c r="A9" s="179" t="s">
        <v>125</v>
      </c>
      <c r="B9" s="180"/>
      <c r="C9" s="181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</row>
    <row r="10" spans="1:77" ht="12.75" customHeight="1" hidden="1">
      <c r="A10" s="179" t="s">
        <v>126</v>
      </c>
      <c r="B10" s="180"/>
      <c r="C10" s="181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</row>
    <row r="11" spans="1:77" ht="12.75" customHeight="1" hidden="1">
      <c r="A11" s="84" t="s">
        <v>127</v>
      </c>
      <c r="B11" s="180"/>
      <c r="C11" s="181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</row>
    <row r="12" spans="1:77" ht="12.75" customHeight="1" hidden="1">
      <c r="A12" s="84" t="s">
        <v>128</v>
      </c>
      <c r="B12" s="180"/>
      <c r="C12" s="181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</row>
    <row r="13" spans="1:3" ht="12.75" customHeight="1" hidden="1">
      <c r="A13" s="84" t="s">
        <v>129</v>
      </c>
      <c r="B13" s="99"/>
      <c r="C13" s="161"/>
    </row>
    <row r="14" spans="1:3" ht="12.75" customHeight="1" hidden="1">
      <c r="A14" s="84" t="s">
        <v>130</v>
      </c>
      <c r="B14" s="99"/>
      <c r="C14" s="161"/>
    </row>
    <row r="15" spans="1:3" ht="12.75" customHeight="1" hidden="1">
      <c r="A15" s="162" t="s">
        <v>131</v>
      </c>
      <c r="B15" s="99"/>
      <c r="C15" s="161"/>
    </row>
    <row r="16" spans="1:3" ht="13.5" customHeight="1">
      <c r="A16" s="164" t="s">
        <v>132</v>
      </c>
      <c r="B16" s="99"/>
      <c r="C16" s="161"/>
    </row>
    <row r="17" spans="1:3" ht="13.5" customHeight="1">
      <c r="A17" s="164" t="s">
        <v>133</v>
      </c>
      <c r="B17" s="99">
        <v>0</v>
      </c>
      <c r="C17" s="161">
        <v>0</v>
      </c>
    </row>
    <row r="18" spans="1:3" ht="13.5" customHeight="1">
      <c r="A18" s="164" t="s">
        <v>134</v>
      </c>
      <c r="B18" s="99"/>
      <c r="C18" s="161"/>
    </row>
    <row r="19" spans="1:3" ht="13.5" customHeight="1">
      <c r="A19" s="164" t="s">
        <v>135</v>
      </c>
      <c r="B19" s="99"/>
      <c r="C19" s="161"/>
    </row>
    <row r="20" spans="1:3" ht="13.5" customHeight="1">
      <c r="A20" s="164" t="s">
        <v>136</v>
      </c>
      <c r="B20" s="99"/>
      <c r="C20" s="161"/>
    </row>
    <row r="21" spans="1:3" ht="13.5" customHeight="1">
      <c r="A21" s="164" t="s">
        <v>137</v>
      </c>
      <c r="B21" s="99"/>
      <c r="C21" s="161"/>
    </row>
    <row r="22" spans="1:3" ht="13.5" customHeight="1">
      <c r="A22" s="164" t="s">
        <v>138</v>
      </c>
      <c r="B22" s="99"/>
      <c r="C22" s="161"/>
    </row>
    <row r="23" spans="1:3" ht="13.5" customHeight="1">
      <c r="A23" s="183" t="s">
        <v>242</v>
      </c>
      <c r="B23" s="99">
        <v>0</v>
      </c>
      <c r="C23" s="161">
        <v>0</v>
      </c>
    </row>
    <row r="24" spans="1:3" ht="13.5" customHeight="1">
      <c r="A24" s="164" t="s">
        <v>254</v>
      </c>
      <c r="B24" s="99">
        <v>0</v>
      </c>
      <c r="C24" s="161">
        <v>1104</v>
      </c>
    </row>
    <row r="25" spans="1:3" ht="13.5" customHeight="1">
      <c r="A25" s="164" t="s">
        <v>243</v>
      </c>
      <c r="B25" s="99">
        <v>0</v>
      </c>
      <c r="C25" s="161">
        <v>0</v>
      </c>
    </row>
    <row r="26" spans="1:3" ht="13.5" customHeight="1">
      <c r="A26" s="164" t="s">
        <v>236</v>
      </c>
      <c r="B26" s="99"/>
      <c r="C26" s="161">
        <v>0</v>
      </c>
    </row>
    <row r="27" spans="1:3" ht="13.5" customHeight="1">
      <c r="A27" s="93" t="s">
        <v>29</v>
      </c>
      <c r="B27" s="110">
        <f>SUM(B6:B26)</f>
        <v>0</v>
      </c>
      <c r="C27" s="165">
        <f>SUM(C23:C26)</f>
        <v>1104</v>
      </c>
    </row>
    <row r="28" ht="8.25" customHeight="1">
      <c r="A28" s="184"/>
    </row>
    <row r="29" ht="13.5" customHeight="1">
      <c r="A29" s="98"/>
    </row>
    <row r="30" ht="13.5" customHeight="1">
      <c r="A30" s="98"/>
    </row>
    <row r="31" ht="13.5" customHeight="1">
      <c r="A31" s="98"/>
    </row>
    <row r="32" s="151" customFormat="1" ht="13.5" customHeight="1">
      <c r="A32" s="166" t="s">
        <v>139</v>
      </c>
    </row>
    <row r="33" spans="1:3" ht="14.25" customHeight="1">
      <c r="A33" s="152"/>
      <c r="B33" s="168"/>
      <c r="C33" s="154"/>
    </row>
    <row r="34" spans="1:3" ht="39.75" customHeight="1">
      <c r="A34" s="137" t="s">
        <v>48</v>
      </c>
      <c r="B34" s="138" t="s">
        <v>256</v>
      </c>
      <c r="C34" s="290">
        <v>43921</v>
      </c>
    </row>
    <row r="35" spans="1:3" s="151" customFormat="1" ht="15">
      <c r="A35" s="113" t="s">
        <v>140</v>
      </c>
      <c r="B35" s="185">
        <f>B36+B38</f>
        <v>0</v>
      </c>
      <c r="C35" s="186">
        <f>C36+C37+C38</f>
        <v>0</v>
      </c>
    </row>
    <row r="36" spans="1:3" s="189" customFormat="1" ht="15.75" customHeight="1">
      <c r="A36" s="84" t="s">
        <v>244</v>
      </c>
      <c r="B36" s="187">
        <v>0</v>
      </c>
      <c r="C36" s="188">
        <v>0</v>
      </c>
    </row>
    <row r="37" spans="1:3" s="189" customFormat="1" ht="15.75" customHeight="1">
      <c r="A37" s="84" t="s">
        <v>141</v>
      </c>
      <c r="B37" s="187"/>
      <c r="C37" s="188">
        <v>0</v>
      </c>
    </row>
    <row r="38" spans="1:3" s="189" customFormat="1" ht="14.25" customHeight="1">
      <c r="A38" s="84" t="s">
        <v>248</v>
      </c>
      <c r="B38" s="187">
        <v>0</v>
      </c>
      <c r="C38" s="190">
        <v>0</v>
      </c>
    </row>
    <row r="39" spans="1:3" s="151" customFormat="1" ht="15">
      <c r="A39" s="191" t="s">
        <v>142</v>
      </c>
      <c r="B39" s="192">
        <f>B40+B43+B45</f>
        <v>0</v>
      </c>
      <c r="C39" s="193">
        <f>C45+C40</f>
        <v>0</v>
      </c>
    </row>
    <row r="40" spans="1:3" s="189" customFormat="1" ht="15">
      <c r="A40" s="84" t="s">
        <v>143</v>
      </c>
      <c r="B40" s="187">
        <v>0</v>
      </c>
      <c r="C40" s="190">
        <v>0</v>
      </c>
    </row>
    <row r="41" spans="1:3" s="189" customFormat="1" ht="12.75" customHeight="1" hidden="1">
      <c r="A41" s="84" t="s">
        <v>144</v>
      </c>
      <c r="B41" s="187"/>
      <c r="C41" s="190"/>
    </row>
    <row r="42" spans="1:3" s="189" customFormat="1" ht="15.75" customHeight="1">
      <c r="A42" s="84" t="s">
        <v>145</v>
      </c>
      <c r="B42" s="187"/>
      <c r="C42" s="190">
        <v>0</v>
      </c>
    </row>
    <row r="43" spans="1:3" s="189" customFormat="1" ht="15">
      <c r="A43" s="84" t="s">
        <v>146</v>
      </c>
      <c r="B43" s="187">
        <v>0</v>
      </c>
      <c r="C43" s="190"/>
    </row>
    <row r="44" spans="1:3" s="189" customFormat="1" ht="14.25" customHeight="1">
      <c r="A44" s="84" t="s">
        <v>147</v>
      </c>
      <c r="B44" s="187"/>
      <c r="C44" s="190">
        <v>0</v>
      </c>
    </row>
    <row r="45" spans="1:3" s="189" customFormat="1" ht="15.75" customHeight="1">
      <c r="A45" s="89" t="s">
        <v>245</v>
      </c>
      <c r="B45" s="187">
        <v>0</v>
      </c>
      <c r="C45" s="190">
        <v>0</v>
      </c>
    </row>
    <row r="46" spans="1:3" s="151" customFormat="1" ht="15">
      <c r="A46" s="194" t="s">
        <v>148</v>
      </c>
      <c r="B46" s="195">
        <f>B35+B39</f>
        <v>0</v>
      </c>
      <c r="C46" s="196">
        <f>C35+C39</f>
        <v>0</v>
      </c>
    </row>
    <row r="47" s="151" customFormat="1" ht="9.75" customHeight="1">
      <c r="A47" s="197"/>
    </row>
    <row r="48" ht="13.5" customHeight="1">
      <c r="A48" s="98"/>
    </row>
    <row r="49" ht="13.5" customHeight="1">
      <c r="A49" s="98"/>
    </row>
    <row r="50" ht="13.5" customHeight="1">
      <c r="A50" s="98"/>
    </row>
    <row r="51" ht="13.5" customHeight="1">
      <c r="A51" s="98"/>
    </row>
    <row r="52" ht="13.5" customHeight="1">
      <c r="A52" s="98"/>
    </row>
    <row r="53" ht="13.5" customHeight="1">
      <c r="A53" s="98"/>
    </row>
    <row r="54" ht="13.5" customHeight="1">
      <c r="A54" s="98"/>
    </row>
    <row r="55" ht="13.5" customHeight="1">
      <c r="A55" s="98"/>
    </row>
    <row r="56" ht="13.5" customHeight="1">
      <c r="A56" s="98"/>
    </row>
    <row r="57" ht="13.5" customHeight="1">
      <c r="A57" s="98"/>
    </row>
    <row r="58" ht="13.5" customHeight="1">
      <c r="A58" s="98"/>
    </row>
    <row r="59" ht="13.5" customHeight="1">
      <c r="A59" s="98"/>
    </row>
    <row r="60" ht="13.5" customHeight="1">
      <c r="A60" s="98"/>
    </row>
    <row r="61" ht="13.5" customHeight="1">
      <c r="A61" s="98"/>
    </row>
    <row r="62" ht="13.5" customHeight="1">
      <c r="A62" s="98"/>
    </row>
    <row r="63" ht="13.5" customHeight="1">
      <c r="A63" s="98"/>
    </row>
    <row r="64" ht="13.5" customHeight="1">
      <c r="A64" s="98"/>
    </row>
    <row r="65" ht="13.5" customHeight="1">
      <c r="A65" s="98"/>
    </row>
    <row r="66" ht="13.5" customHeight="1">
      <c r="A66" s="98"/>
    </row>
    <row r="67" ht="13.5" customHeight="1">
      <c r="A67" s="98"/>
    </row>
    <row r="68" ht="13.5" customHeight="1">
      <c r="A68" s="98"/>
    </row>
  </sheetData>
  <sheetProtection/>
  <printOptions horizontalCentered="1" verticalCentered="1"/>
  <pageMargins left="0.19652777777777777" right="0.7479166666666667" top="0.7875" bottom="0" header="0.5118055555555556" footer="0.5118055555555556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6">
      <selection activeCell="B42" sqref="B42"/>
    </sheetView>
  </sheetViews>
  <sheetFormatPr defaultColWidth="9.140625" defaultRowHeight="12.75"/>
  <cols>
    <col min="1" max="1" width="44.8515625" style="198" customWidth="1"/>
    <col min="2" max="2" width="14.140625" style="199" customWidth="1"/>
    <col min="3" max="3" width="12.57421875" style="199" customWidth="1"/>
    <col min="4" max="16384" width="9.140625" style="198" customWidth="1"/>
  </cols>
  <sheetData>
    <row r="1" spans="1:3" ht="20.25">
      <c r="A1" s="200" t="s">
        <v>0</v>
      </c>
      <c r="B1" s="201"/>
      <c r="C1" s="201"/>
    </row>
    <row r="2" spans="1:3" ht="6" customHeight="1">
      <c r="A2" s="202"/>
      <c r="B2" s="201"/>
      <c r="C2" s="201"/>
    </row>
    <row r="3" spans="1:3" s="205" customFormat="1" ht="18.75">
      <c r="A3" s="203" t="s">
        <v>257</v>
      </c>
      <c r="B3" s="204"/>
      <c r="C3" s="204"/>
    </row>
    <row r="4" spans="1:3" ht="6" customHeight="1">
      <c r="A4" s="206"/>
      <c r="B4" s="201"/>
      <c r="C4" s="201"/>
    </row>
    <row r="5" spans="1:5" s="209" customFormat="1" ht="15.75">
      <c r="A5" s="207"/>
      <c r="B5" s="297"/>
      <c r="C5" s="297"/>
      <c r="D5" s="208"/>
      <c r="E5" s="208"/>
    </row>
    <row r="6" spans="1:5" s="209" customFormat="1" ht="15.75">
      <c r="A6" s="210" t="s">
        <v>149</v>
      </c>
      <c r="B6" s="211" t="s">
        <v>256</v>
      </c>
      <c r="C6" s="211" t="s">
        <v>253</v>
      </c>
      <c r="D6" s="208"/>
      <c r="E6" s="208"/>
    </row>
    <row r="7" spans="1:5" s="215" customFormat="1" ht="20.25">
      <c r="A7" s="212" t="s">
        <v>150</v>
      </c>
      <c r="B7" s="213"/>
      <c r="C7" s="213"/>
      <c r="D7" s="214"/>
      <c r="E7" s="214"/>
    </row>
    <row r="8" spans="1:5" s="209" customFormat="1" ht="15.75">
      <c r="A8" s="216" t="s">
        <v>151</v>
      </c>
      <c r="B8" s="217">
        <v>5412</v>
      </c>
      <c r="C8" s="217">
        <v>5427</v>
      </c>
      <c r="D8" s="208"/>
      <c r="E8" s="208"/>
    </row>
    <row r="9" spans="1:5" s="209" customFormat="1" ht="15.75">
      <c r="A9" s="218" t="s">
        <v>152</v>
      </c>
      <c r="B9" s="217"/>
      <c r="C9" s="217">
        <v>0</v>
      </c>
      <c r="D9" s="208"/>
      <c r="E9" s="208"/>
    </row>
    <row r="10" spans="1:5" s="209" customFormat="1" ht="15.75">
      <c r="A10" s="216" t="s">
        <v>153</v>
      </c>
      <c r="B10" s="217">
        <v>0</v>
      </c>
      <c r="C10" s="217">
        <v>0</v>
      </c>
      <c r="D10" s="208"/>
      <c r="E10" s="208"/>
    </row>
    <row r="11" spans="1:5" s="209" customFormat="1" ht="15.75">
      <c r="A11" s="216" t="s">
        <v>154</v>
      </c>
      <c r="B11" s="217"/>
      <c r="C11" s="217"/>
      <c r="D11" s="208"/>
      <c r="E11" s="208"/>
    </row>
    <row r="12" spans="1:5" s="209" customFormat="1" ht="15.75">
      <c r="A12" s="219" t="s">
        <v>155</v>
      </c>
      <c r="B12" s="217"/>
      <c r="C12" s="217"/>
      <c r="D12" s="208"/>
      <c r="E12" s="208"/>
    </row>
    <row r="13" spans="1:5" s="209" customFormat="1" ht="15.75">
      <c r="A13" s="220" t="s">
        <v>156</v>
      </c>
      <c r="B13" s="217">
        <v>2605</v>
      </c>
      <c r="C13" s="217">
        <v>2605</v>
      </c>
      <c r="D13" s="208"/>
      <c r="E13" s="208"/>
    </row>
    <row r="14" spans="1:5" s="209" customFormat="1" ht="15.75">
      <c r="A14" s="220" t="s">
        <v>249</v>
      </c>
      <c r="B14" s="217"/>
      <c r="C14" s="217">
        <v>0</v>
      </c>
      <c r="D14" s="208"/>
      <c r="E14" s="208"/>
    </row>
    <row r="15" spans="1:5" s="215" customFormat="1" ht="18.75">
      <c r="A15" s="221" t="s">
        <v>157</v>
      </c>
      <c r="B15" s="213">
        <f>SUM(B8:B14)</f>
        <v>8017</v>
      </c>
      <c r="C15" s="213">
        <f>SUM(C8:C14)</f>
        <v>8032</v>
      </c>
      <c r="D15" s="214"/>
      <c r="E15" s="214"/>
    </row>
    <row r="16" spans="1:5" s="215" customFormat="1" ht="20.25">
      <c r="A16" s="222" t="s">
        <v>158</v>
      </c>
      <c r="B16" s="213"/>
      <c r="C16" s="213"/>
      <c r="D16" s="214"/>
      <c r="E16" s="214"/>
    </row>
    <row r="17" spans="1:5" s="209" customFormat="1" ht="15.75">
      <c r="A17" s="218" t="s">
        <v>159</v>
      </c>
      <c r="B17" s="217">
        <v>3</v>
      </c>
      <c r="C17" s="217">
        <v>3</v>
      </c>
      <c r="D17" s="208"/>
      <c r="E17" s="208"/>
    </row>
    <row r="18" spans="1:5" s="209" customFormat="1" ht="15.75">
      <c r="A18" s="216" t="s">
        <v>160</v>
      </c>
      <c r="B18" s="217">
        <v>0</v>
      </c>
      <c r="C18" s="217">
        <v>0</v>
      </c>
      <c r="D18" s="208"/>
      <c r="E18" s="208"/>
    </row>
    <row r="19" spans="1:5" s="209" customFormat="1" ht="15.75">
      <c r="A19" s="216" t="s">
        <v>161</v>
      </c>
      <c r="B19" s="217">
        <v>3</v>
      </c>
      <c r="C19" s="217">
        <v>4</v>
      </c>
      <c r="D19" s="208"/>
      <c r="E19" s="208"/>
    </row>
    <row r="20" spans="1:5" s="209" customFormat="1" ht="15.75">
      <c r="A20" s="223" t="s">
        <v>162</v>
      </c>
      <c r="B20" s="217"/>
      <c r="C20" s="217"/>
      <c r="D20" s="208"/>
      <c r="E20" s="208"/>
    </row>
    <row r="21" spans="1:5" s="209" customFormat="1" ht="15.75">
      <c r="A21" s="224" t="s">
        <v>163</v>
      </c>
      <c r="B21" s="213">
        <v>0</v>
      </c>
      <c r="C21" s="236">
        <v>2</v>
      </c>
      <c r="D21" s="208"/>
      <c r="E21" s="208"/>
    </row>
    <row r="22" spans="1:5" s="215" customFormat="1" ht="18.75">
      <c r="A22" s="221" t="s">
        <v>164</v>
      </c>
      <c r="B22" s="213">
        <f>SUM(B17:B21)</f>
        <v>6</v>
      </c>
      <c r="C22" s="213">
        <v>9</v>
      </c>
      <c r="D22" s="214"/>
      <c r="E22" s="214"/>
    </row>
    <row r="23" spans="1:5" ht="22.5" customHeight="1">
      <c r="A23" s="225" t="s">
        <v>165</v>
      </c>
      <c r="B23" s="213">
        <f>B15+B22</f>
        <v>8023</v>
      </c>
      <c r="C23" s="213">
        <f>C15+C22</f>
        <v>8041</v>
      </c>
      <c r="D23" s="226"/>
      <c r="E23" s="226"/>
    </row>
    <row r="24" spans="1:5" ht="20.25">
      <c r="A24" s="222" t="s">
        <v>166</v>
      </c>
      <c r="B24" s="227"/>
      <c r="C24" s="227"/>
      <c r="D24" s="226"/>
      <c r="E24" s="226"/>
    </row>
    <row r="25" spans="1:5" ht="15.75">
      <c r="A25" s="228" t="s">
        <v>167</v>
      </c>
      <c r="B25" s="217">
        <v>536</v>
      </c>
      <c r="C25" s="217">
        <v>536</v>
      </c>
      <c r="D25" s="226"/>
      <c r="E25" s="226"/>
    </row>
    <row r="26" spans="1:5" ht="15.75">
      <c r="A26" s="218" t="s">
        <v>168</v>
      </c>
      <c r="B26" s="217">
        <v>7343</v>
      </c>
      <c r="C26" s="217">
        <v>7343</v>
      </c>
      <c r="D26" s="226"/>
      <c r="E26" s="226"/>
    </row>
    <row r="27" spans="1:5" ht="15.75">
      <c r="A27" s="216" t="s">
        <v>169</v>
      </c>
      <c r="B27" s="217">
        <v>-1082</v>
      </c>
      <c r="C27" s="217">
        <v>-873</v>
      </c>
      <c r="D27" s="226"/>
      <c r="E27" s="226"/>
    </row>
    <row r="28" spans="1:5" s="230" customFormat="1" ht="18.75">
      <c r="A28" s="221" t="s">
        <v>170</v>
      </c>
      <c r="B28" s="213">
        <f>SUM(B25:B27)</f>
        <v>6797</v>
      </c>
      <c r="C28" s="213">
        <f>C25+C26+C27</f>
        <v>7006</v>
      </c>
      <c r="D28" s="229"/>
      <c r="E28" s="229"/>
    </row>
    <row r="29" spans="1:5" ht="20.25">
      <c r="A29" s="222" t="s">
        <v>171</v>
      </c>
      <c r="B29" s="227"/>
      <c r="C29" s="227"/>
      <c r="D29" s="226"/>
      <c r="E29" s="226"/>
    </row>
    <row r="30" spans="1:5" ht="15.75">
      <c r="A30" s="218" t="s">
        <v>172</v>
      </c>
      <c r="B30" s="227">
        <v>33</v>
      </c>
      <c r="C30" s="227">
        <v>33</v>
      </c>
      <c r="D30" s="226"/>
      <c r="E30" s="226"/>
    </row>
    <row r="31" spans="1:5" ht="15.75">
      <c r="A31" s="216" t="s">
        <v>173</v>
      </c>
      <c r="B31" s="227"/>
      <c r="C31" s="227"/>
      <c r="D31" s="226"/>
      <c r="E31" s="226"/>
    </row>
    <row r="32" spans="1:5" ht="17.25" customHeight="1">
      <c r="A32" s="231" t="s">
        <v>174</v>
      </c>
      <c r="B32" s="227"/>
      <c r="C32" s="227"/>
      <c r="D32" s="226"/>
      <c r="E32" s="226"/>
    </row>
    <row r="33" spans="1:5" ht="18.75">
      <c r="A33" s="221" t="s">
        <v>175</v>
      </c>
      <c r="B33" s="213">
        <f>B30+B31+B32</f>
        <v>33</v>
      </c>
      <c r="C33" s="213">
        <f>C30+C31+C32</f>
        <v>33</v>
      </c>
      <c r="D33" s="226"/>
      <c r="E33" s="226"/>
    </row>
    <row r="34" spans="1:5" s="234" customFormat="1" ht="20.25">
      <c r="A34" s="222" t="s">
        <v>176</v>
      </c>
      <c r="B34" s="232"/>
      <c r="C34" s="232"/>
      <c r="D34" s="233"/>
      <c r="E34" s="233"/>
    </row>
    <row r="35" spans="1:5" ht="15.75">
      <c r="A35" s="235" t="s">
        <v>177</v>
      </c>
      <c r="B35" s="227"/>
      <c r="C35" s="227"/>
      <c r="D35" s="226"/>
      <c r="E35" s="226"/>
    </row>
    <row r="36" spans="1:5" ht="15.75">
      <c r="A36" s="235" t="s">
        <v>173</v>
      </c>
      <c r="B36" s="227"/>
      <c r="C36" s="227"/>
      <c r="D36" s="226"/>
      <c r="E36" s="226"/>
    </row>
    <row r="37" spans="1:5" ht="15.75">
      <c r="A37" s="216" t="s">
        <v>178</v>
      </c>
      <c r="B37" s="217">
        <v>9</v>
      </c>
      <c r="C37" s="217">
        <v>1</v>
      </c>
      <c r="D37" s="226"/>
      <c r="E37" s="226"/>
    </row>
    <row r="38" spans="1:5" ht="15.75">
      <c r="A38" s="216" t="s">
        <v>179</v>
      </c>
      <c r="B38" s="217">
        <v>540</v>
      </c>
      <c r="C38" s="217">
        <v>477</v>
      </c>
      <c r="D38" s="226"/>
      <c r="E38" s="226"/>
    </row>
    <row r="39" spans="1:5" ht="15.75">
      <c r="A39" s="216" t="s">
        <v>180</v>
      </c>
      <c r="B39" s="217">
        <v>237</v>
      </c>
      <c r="C39" s="217">
        <v>200</v>
      </c>
      <c r="D39" s="226"/>
      <c r="E39" s="226"/>
    </row>
    <row r="40" spans="1:5" ht="15.75">
      <c r="A40" s="216" t="s">
        <v>181</v>
      </c>
      <c r="B40" s="217">
        <v>256</v>
      </c>
      <c r="C40" s="217">
        <v>177</v>
      </c>
      <c r="D40" s="226"/>
      <c r="E40" s="226"/>
    </row>
    <row r="41" spans="1:5" ht="17.25" customHeight="1">
      <c r="A41" s="220" t="s">
        <v>182</v>
      </c>
      <c r="B41" s="217">
        <v>151</v>
      </c>
      <c r="C41" s="217">
        <v>147</v>
      </c>
      <c r="D41" s="226"/>
      <c r="E41" s="226"/>
    </row>
    <row r="42" spans="1:5" ht="18.75">
      <c r="A42" s="221" t="s">
        <v>183</v>
      </c>
      <c r="B42" s="213">
        <f>SUM(B35:B41)</f>
        <v>1193</v>
      </c>
      <c r="C42" s="213">
        <f>SUM(C35:C41)</f>
        <v>1002</v>
      </c>
      <c r="D42" s="226"/>
      <c r="E42" s="226"/>
    </row>
    <row r="43" spans="1:5" ht="18.75" customHeight="1">
      <c r="A43" s="225" t="s">
        <v>184</v>
      </c>
      <c r="B43" s="236">
        <f>B28+B33+B42</f>
        <v>8023</v>
      </c>
      <c r="C43" s="236">
        <f>C28+C33+C42</f>
        <v>8041</v>
      </c>
      <c r="D43" s="226"/>
      <c r="E43" s="226"/>
    </row>
    <row r="44" spans="1:3" ht="12.75">
      <c r="A44" s="237"/>
      <c r="B44" s="227"/>
      <c r="C44" s="227"/>
    </row>
    <row r="45" spans="1:3" ht="12.75">
      <c r="A45" s="238"/>
      <c r="B45" s="201"/>
      <c r="C45" s="201"/>
    </row>
    <row r="46" spans="1:3" ht="12.75">
      <c r="A46" s="239" t="s">
        <v>21</v>
      </c>
      <c r="B46" s="201" t="s">
        <v>238</v>
      </c>
      <c r="C46" s="201"/>
    </row>
    <row r="47" spans="1:2" ht="12.75">
      <c r="A47" s="198" t="s">
        <v>22</v>
      </c>
      <c r="B47" s="199" t="s">
        <v>239</v>
      </c>
    </row>
  </sheetData>
  <sheetProtection/>
  <mergeCells count="1">
    <mergeCell ref="B5:C5"/>
  </mergeCells>
  <printOptions horizontalCentered="1"/>
  <pageMargins left="0.5902777777777778" right="0.7479166666666667" top="0.74" bottom="0.39375" header="0.31527777777777777" footer="0.5118055555555556"/>
  <pageSetup horizontalDpi="300" verticalDpi="3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3.00390625" style="198" customWidth="1"/>
    <col min="2" max="2" width="49.7109375" style="198" customWidth="1"/>
    <col min="3" max="3" width="12.57421875" style="199" customWidth="1"/>
    <col min="4" max="4" width="12.00390625" style="199" customWidth="1"/>
    <col min="5" max="16384" width="9.140625" style="198" customWidth="1"/>
  </cols>
  <sheetData>
    <row r="1" spans="1:4" s="205" customFormat="1" ht="18.75">
      <c r="A1" s="203" t="s">
        <v>185</v>
      </c>
      <c r="B1" s="240"/>
      <c r="C1" s="204"/>
      <c r="D1" s="204"/>
    </row>
    <row r="2" spans="1:4" ht="19.5" customHeight="1">
      <c r="A2" s="241"/>
      <c r="B2" s="184"/>
      <c r="C2" s="242"/>
      <c r="D2" s="243"/>
    </row>
    <row r="3" spans="1:4" s="247" customFormat="1" ht="25.5" customHeight="1">
      <c r="A3" s="244"/>
      <c r="B3" s="245" t="s">
        <v>186</v>
      </c>
      <c r="C3" s="246" t="s">
        <v>255</v>
      </c>
      <c r="D3" s="246" t="s">
        <v>252</v>
      </c>
    </row>
    <row r="4" spans="1:4" s="247" customFormat="1" ht="18" customHeight="1">
      <c r="A4" s="248" t="s">
        <v>187</v>
      </c>
      <c r="B4" s="249" t="s">
        <v>188</v>
      </c>
      <c r="C4" s="250"/>
      <c r="D4" s="251"/>
    </row>
    <row r="5" spans="1:4" s="247" customFormat="1" ht="15.75">
      <c r="A5" s="252" t="s">
        <v>189</v>
      </c>
      <c r="B5" s="253" t="s">
        <v>190</v>
      </c>
      <c r="C5" s="254">
        <v>4</v>
      </c>
      <c r="D5" s="255">
        <v>24</v>
      </c>
    </row>
    <row r="6" spans="1:4" s="247" customFormat="1" ht="15.75">
      <c r="A6" s="252" t="s">
        <v>191</v>
      </c>
      <c r="B6" s="256" t="s">
        <v>192</v>
      </c>
      <c r="C6" s="254">
        <v>0</v>
      </c>
      <c r="D6" s="255">
        <v>-14</v>
      </c>
    </row>
    <row r="7" spans="1:4" s="247" customFormat="1" ht="15.75">
      <c r="A7" s="252" t="s">
        <v>193</v>
      </c>
      <c r="B7" s="253" t="s">
        <v>194</v>
      </c>
      <c r="C7" s="254">
        <v>0</v>
      </c>
      <c r="D7" s="255">
        <v>-2</v>
      </c>
    </row>
    <row r="8" spans="1:4" s="247" customFormat="1" ht="15.75">
      <c r="A8" s="252" t="s">
        <v>195</v>
      </c>
      <c r="B8" s="253" t="s">
        <v>196</v>
      </c>
      <c r="C8" s="254">
        <v>-6</v>
      </c>
      <c r="D8" s="255"/>
    </row>
    <row r="9" spans="1:4" s="247" customFormat="1" ht="15.75">
      <c r="A9" s="252" t="s">
        <v>197</v>
      </c>
      <c r="B9" s="253" t="s">
        <v>198</v>
      </c>
      <c r="C9" s="254"/>
      <c r="D9" s="255"/>
    </row>
    <row r="10" spans="1:4" s="247" customFormat="1" ht="15.75">
      <c r="A10" s="252" t="s">
        <v>199</v>
      </c>
      <c r="B10" s="253" t="s">
        <v>200</v>
      </c>
      <c r="C10" s="254">
        <v>0</v>
      </c>
      <c r="D10" s="255">
        <v>0</v>
      </c>
    </row>
    <row r="11" spans="1:4" s="247" customFormat="1" ht="15.75">
      <c r="A11" s="252" t="s">
        <v>201</v>
      </c>
      <c r="B11" s="253" t="s">
        <v>202</v>
      </c>
      <c r="C11" s="254"/>
      <c r="D11" s="255"/>
    </row>
    <row r="12" spans="1:4" s="247" customFormat="1" ht="15.75">
      <c r="A12" s="252" t="s">
        <v>203</v>
      </c>
      <c r="B12" s="253" t="s">
        <v>204</v>
      </c>
      <c r="C12" s="254">
        <v>0</v>
      </c>
      <c r="D12" s="255">
        <v>0</v>
      </c>
    </row>
    <row r="13" spans="1:4" s="247" customFormat="1" ht="15.75">
      <c r="A13" s="252" t="s">
        <v>205</v>
      </c>
      <c r="B13" s="253" t="s">
        <v>206</v>
      </c>
      <c r="C13" s="254"/>
      <c r="D13" s="255"/>
    </row>
    <row r="14" spans="1:4" s="247" customFormat="1" ht="15.75">
      <c r="A14" s="257" t="s">
        <v>207</v>
      </c>
      <c r="B14" s="258" t="s">
        <v>208</v>
      </c>
      <c r="C14" s="259">
        <v>0</v>
      </c>
      <c r="D14" s="260">
        <v>0</v>
      </c>
    </row>
    <row r="15" spans="1:4" s="247" customFormat="1" ht="18" customHeight="1">
      <c r="A15" s="261" t="s">
        <v>209</v>
      </c>
      <c r="B15" s="262" t="s">
        <v>210</v>
      </c>
      <c r="C15" s="263">
        <f>SUM(C5:C14)</f>
        <v>-2</v>
      </c>
      <c r="D15" s="264">
        <f>SUM(D5:D14)</f>
        <v>8</v>
      </c>
    </row>
    <row r="16" spans="1:4" s="268" customFormat="1" ht="18" customHeight="1">
      <c r="A16" s="265" t="s">
        <v>211</v>
      </c>
      <c r="B16" s="249" t="s">
        <v>212</v>
      </c>
      <c r="C16" s="266"/>
      <c r="D16" s="267"/>
    </row>
    <row r="17" spans="1:4" s="247" customFormat="1" ht="15.75">
      <c r="A17" s="252" t="s">
        <v>189</v>
      </c>
      <c r="B17" s="253" t="s">
        <v>213</v>
      </c>
      <c r="C17" s="254"/>
      <c r="D17" s="255"/>
    </row>
    <row r="18" spans="1:4" s="247" customFormat="1" ht="15.75">
      <c r="A18" s="252" t="s">
        <v>191</v>
      </c>
      <c r="B18" s="253" t="s">
        <v>214</v>
      </c>
      <c r="C18" s="254"/>
      <c r="D18" s="255">
        <v>0</v>
      </c>
    </row>
    <row r="19" spans="1:4" s="247" customFormat="1" ht="15.75">
      <c r="A19" s="252" t="s">
        <v>193</v>
      </c>
      <c r="B19" s="253" t="s">
        <v>215</v>
      </c>
      <c r="C19" s="254"/>
      <c r="D19" s="255"/>
    </row>
    <row r="20" spans="1:4" s="247" customFormat="1" ht="15.75">
      <c r="A20" s="252" t="s">
        <v>195</v>
      </c>
      <c r="B20" s="253" t="s">
        <v>216</v>
      </c>
      <c r="C20" s="254"/>
      <c r="D20" s="255"/>
    </row>
    <row r="21" spans="1:4" s="247" customFormat="1" ht="15.75">
      <c r="A21" s="252" t="s">
        <v>197</v>
      </c>
      <c r="B21" s="253" t="s">
        <v>217</v>
      </c>
      <c r="C21" s="254"/>
      <c r="D21" s="255"/>
    </row>
    <row r="22" spans="1:4" s="247" customFormat="1" ht="15.75">
      <c r="A22" s="252" t="s">
        <v>199</v>
      </c>
      <c r="B22" s="253" t="s">
        <v>206</v>
      </c>
      <c r="C22" s="254"/>
      <c r="D22" s="255"/>
    </row>
    <row r="23" spans="1:4" s="247" customFormat="1" ht="15.75">
      <c r="A23" s="252" t="s">
        <v>201</v>
      </c>
      <c r="B23" s="253" t="s">
        <v>218</v>
      </c>
      <c r="C23" s="254"/>
      <c r="D23" s="255"/>
    </row>
    <row r="24" spans="1:4" s="247" customFormat="1" ht="15.75">
      <c r="A24" s="257" t="s">
        <v>203</v>
      </c>
      <c r="B24" s="258" t="s">
        <v>208</v>
      </c>
      <c r="C24" s="259"/>
      <c r="D24" s="260"/>
    </row>
    <row r="25" spans="1:4" s="247" customFormat="1" ht="18" customHeight="1">
      <c r="A25" s="269" t="s">
        <v>219</v>
      </c>
      <c r="B25" s="262" t="s">
        <v>220</v>
      </c>
      <c r="C25" s="263">
        <f>SUM(C17:C24)</f>
        <v>0</v>
      </c>
      <c r="D25" s="264">
        <v>0</v>
      </c>
    </row>
    <row r="26" spans="1:4" s="247" customFormat="1" ht="18" customHeight="1">
      <c r="A26" s="248" t="s">
        <v>221</v>
      </c>
      <c r="B26" s="249" t="s">
        <v>222</v>
      </c>
      <c r="C26" s="259"/>
      <c r="D26" s="260"/>
    </row>
    <row r="27" spans="1:4" s="247" customFormat="1" ht="15.75">
      <c r="A27" s="252" t="s">
        <v>189</v>
      </c>
      <c r="B27" s="253" t="s">
        <v>223</v>
      </c>
      <c r="C27" s="254"/>
      <c r="D27" s="255"/>
    </row>
    <row r="28" spans="1:4" s="247" customFormat="1" ht="15.75">
      <c r="A28" s="252" t="s">
        <v>191</v>
      </c>
      <c r="B28" s="253" t="s">
        <v>224</v>
      </c>
      <c r="C28" s="254"/>
      <c r="D28" s="255"/>
    </row>
    <row r="29" spans="1:4" s="247" customFormat="1" ht="15.75">
      <c r="A29" s="252" t="s">
        <v>193</v>
      </c>
      <c r="B29" s="253" t="s">
        <v>225</v>
      </c>
      <c r="C29" s="254">
        <v>0</v>
      </c>
      <c r="D29" s="255">
        <v>-7</v>
      </c>
    </row>
    <row r="30" spans="1:4" s="247" customFormat="1" ht="15.75">
      <c r="A30" s="252" t="s">
        <v>195</v>
      </c>
      <c r="B30" s="253" t="s">
        <v>226</v>
      </c>
      <c r="C30" s="254"/>
      <c r="D30" s="255"/>
    </row>
    <row r="31" spans="1:4" s="247" customFormat="1" ht="15.75">
      <c r="A31" s="252" t="s">
        <v>197</v>
      </c>
      <c r="B31" s="253" t="s">
        <v>227</v>
      </c>
      <c r="C31" s="254"/>
      <c r="D31" s="255"/>
    </row>
    <row r="32" spans="1:4" s="247" customFormat="1" ht="15.75">
      <c r="A32" s="252" t="s">
        <v>199</v>
      </c>
      <c r="B32" s="253" t="s">
        <v>228</v>
      </c>
      <c r="C32" s="254"/>
      <c r="D32" s="255">
        <v>0</v>
      </c>
    </row>
    <row r="33" spans="1:4" s="247" customFormat="1" ht="15.75">
      <c r="A33" s="252" t="s">
        <v>201</v>
      </c>
      <c r="B33" s="253" t="s">
        <v>247</v>
      </c>
      <c r="C33" s="254">
        <v>0</v>
      </c>
      <c r="D33" s="255">
        <v>0</v>
      </c>
    </row>
    <row r="34" spans="1:4" s="247" customFormat="1" ht="15.75">
      <c r="A34" s="257" t="s">
        <v>203</v>
      </c>
      <c r="B34" s="258" t="s">
        <v>208</v>
      </c>
      <c r="C34" s="259">
        <v>0</v>
      </c>
      <c r="D34" s="260">
        <v>0</v>
      </c>
    </row>
    <row r="35" spans="1:4" s="247" customFormat="1" ht="18" customHeight="1">
      <c r="A35" s="269" t="s">
        <v>219</v>
      </c>
      <c r="B35" s="270" t="s">
        <v>229</v>
      </c>
      <c r="C35" s="263">
        <f>SUM(C27:C34)</f>
        <v>0</v>
      </c>
      <c r="D35" s="264">
        <f>SUM(D27:D34)</f>
        <v>-7</v>
      </c>
    </row>
    <row r="36" spans="1:4" s="268" customFormat="1" ht="18" customHeight="1">
      <c r="A36" s="271" t="s">
        <v>230</v>
      </c>
      <c r="B36" s="272" t="s">
        <v>231</v>
      </c>
      <c r="C36" s="273">
        <f>C15+C35</f>
        <v>-2</v>
      </c>
      <c r="D36" s="274">
        <f>D15+D25+D35</f>
        <v>1</v>
      </c>
    </row>
    <row r="37" spans="1:4" s="268" customFormat="1" ht="18" customHeight="1">
      <c r="A37" s="275" t="s">
        <v>232</v>
      </c>
      <c r="B37" s="272" t="s">
        <v>233</v>
      </c>
      <c r="C37" s="263">
        <v>2</v>
      </c>
      <c r="D37" s="276">
        <v>2</v>
      </c>
    </row>
    <row r="38" spans="1:4" s="268" customFormat="1" ht="18" customHeight="1">
      <c r="A38" s="277" t="s">
        <v>234</v>
      </c>
      <c r="B38" s="278" t="s">
        <v>235</v>
      </c>
      <c r="C38" s="279">
        <v>0</v>
      </c>
      <c r="D38" s="280">
        <v>2</v>
      </c>
    </row>
    <row r="39" spans="3:4" s="247" customFormat="1" ht="18" customHeight="1">
      <c r="C39" s="281"/>
      <c r="D39" s="282"/>
    </row>
    <row r="40" spans="1:4" s="268" customFormat="1" ht="18" customHeight="1">
      <c r="A40" s="283"/>
      <c r="B40" s="268" t="s">
        <v>240</v>
      </c>
      <c r="C40" s="281"/>
      <c r="D40" s="282"/>
    </row>
    <row r="41" spans="2:4" s="247" customFormat="1" ht="18" customHeight="1">
      <c r="B41" s="247" t="s">
        <v>22</v>
      </c>
      <c r="C41" s="281" t="s">
        <v>239</v>
      </c>
      <c r="D41" s="282"/>
    </row>
    <row r="42" spans="3:4" s="247" customFormat="1" ht="18" customHeight="1">
      <c r="C42" s="284"/>
      <c r="D42" s="285"/>
    </row>
    <row r="43" spans="3:4" s="283" customFormat="1" ht="18" customHeight="1">
      <c r="C43" s="281"/>
      <c r="D43" s="286"/>
    </row>
    <row r="44" spans="3:4" s="283" customFormat="1" ht="18" customHeight="1">
      <c r="C44" s="281"/>
      <c r="D44" s="286"/>
    </row>
    <row r="45" spans="3:4" s="209" customFormat="1" ht="18" customHeight="1">
      <c r="C45" s="287"/>
      <c r="D45" s="288"/>
    </row>
    <row r="46" spans="2:4" s="209" customFormat="1" ht="18" customHeight="1">
      <c r="B46" s="289"/>
      <c r="C46" s="287"/>
      <c r="D46" s="288"/>
    </row>
    <row r="47" spans="3:4" s="209" customFormat="1" ht="18" customHeight="1">
      <c r="C47" s="288"/>
      <c r="D47" s="288"/>
    </row>
    <row r="48" ht="15.75" customHeight="1"/>
    <row r="50" spans="3:4" s="247" customFormat="1" ht="12.75">
      <c r="C50" s="282"/>
      <c r="D50" s="282"/>
    </row>
  </sheetData>
  <sheetProtection/>
  <printOptions horizontalCentered="1" verticalCentered="1"/>
  <pageMargins left="0.19652777777777777" right="0.03958333333333333" top="0.5902777777777778" bottom="0" header="0.19652777777777777" footer="0.5118055555555556"/>
  <pageSetup horizontalDpi="300" verticalDpi="3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poly</dc:creator>
  <cp:keywords/>
  <dc:description/>
  <cp:lastModifiedBy>Lenovo</cp:lastModifiedBy>
  <cp:lastPrinted>2020-04-08T07:40:47Z</cp:lastPrinted>
  <dcterms:created xsi:type="dcterms:W3CDTF">2003-03-05T12:36:35Z</dcterms:created>
  <dcterms:modified xsi:type="dcterms:W3CDTF">2021-04-22T07:29:02Z</dcterms:modified>
  <cp:category/>
  <cp:version/>
  <cp:contentType/>
  <cp:contentStatus/>
  <cp:revision>1</cp:revision>
</cp:coreProperties>
</file>