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5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<sst xmlns="http://schemas.openxmlformats.org/spreadsheetml/2006/main" count="4298" uniqueCount="1003">
  <si>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</si>
  <si>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</si>
  <si>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</si>
  <si>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</si>
  <si>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</si>
  <si>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</si>
  <si>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</si>
  <si>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</si>
  <si>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</si>
  <si>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</si>
  <si>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</si>
  <si>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</si>
  <si>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</si>
  <si>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</si>
  <si>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</si>
  <si>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</si>
  <si>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</si>
  <si>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</si>
  <si>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</si>
  <si>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</si>
  <si>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</si>
  <si>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</si>
  <si>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</si>
  <si>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</si>
  <si>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</si>
  <si>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</si>
  <si>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</si>
  <si>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</si>
  <si>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</si>
  <si>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</si>
  <si>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</si>
  <si>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</si>
  <si>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</si>
  <si>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</si>
  <si>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</si>
  <si>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</si>
  <si>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</si>
  <si>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</si>
  <si>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</si>
  <si>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</si>
  <si>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</si>
  <si>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</si>
  <si>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</si>
  <si>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</si>
  <si>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</si>
  <si>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</si>
  <si>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</si>
  <si>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</si>
  <si>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</si>
  <si>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</si>
  <si>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</si>
  <si>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</si>
  <si>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</si>
  <si>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</si>
  <si>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</si>
  <si>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</si>
  <si>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</si>
  <si>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</si>
  <si>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</si>
  <si>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</si>
  <si>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</si>
  <si>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</si>
  <si>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</si>
  <si>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</si>
  <si>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</si>
  <si>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</si>
  <si>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</si>
  <si>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</si>
  <si>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</si>
  <si>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</si>
  <si>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</si>
  <si>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</si>
  <si>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</si>
  <si>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</si>
  <si>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</si>
  <si>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</si>
  <si>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</si>
  <si>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</si>
  <si>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</si>
  <si>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</si>
  <si>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</si>
  <si>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</si>
  <si>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</si>
  <si>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</si>
  <si>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</si>
  <si>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</si>
  <si>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</si>
  <si>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</si>
  <si>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</si>
  <si>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</si>
  <si>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</si>
  <si>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</si>
  <si>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</si>
  <si>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</si>
  <si>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</si>
  <si>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</si>
  <si>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</si>
  <si>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</si>
  <si>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</si>
  <si>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</si>
  <si>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</si>
  <si>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</si>
  <si>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</si>
  <si>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</si>
  <si>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</si>
  <si>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</si>
  <si>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</si>
  <si>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</si>
  <si>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</si>
  <si>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</si>
  <si>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</si>
  <si>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</si>
  <si>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</si>
  <si>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</si>
  <si>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</si>
  <si>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</si>
  <si>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</si>
  <si>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</si>
  <si>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</si>
  <si>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</si>
  <si>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</si>
  <si>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</si>
  <si>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</si>
  <si>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</si>
  <si>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</si>
  <si>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</si>
  <si>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</si>
  <si>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</si>
  <si>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</si>
  <si>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</si>
  <si>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</si>
  <si>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</si>
  <si>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</si>
  <si>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</si>
  <si>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</si>
  <si>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</si>
  <si>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</si>
  <si>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</si>
  <si>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</si>
  <si>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</si>
  <si>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</si>
  <si>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</si>
  <si>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</si>
  <si>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</si>
  <si>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</si>
  <si>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</si>
  <si>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</si>
  <si>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</si>
  <si>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</si>
  <si>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</si>
  <si>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</si>
  <si>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</si>
  <si>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</si>
  <si>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</si>
  <si>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</si>
  <si>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</si>
  <si>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</si>
  <si>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</si>
  <si>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</si>
  <si>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</si>
  <si>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</si>
  <si>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</si>
  <si>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</si>
  <si>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</si>
  <si>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</si>
  <si>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</si>
  <si>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</si>
  <si>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</si>
  <si>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</si>
  <si>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</si>
  <si>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</si>
  <si>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</si>
  <si>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</si>
  <si>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</si>
  <si>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</si>
  <si>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</si>
  <si>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</si>
  <si>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</si>
  <si>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</si>
  <si>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</si>
  <si>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</si>
  <si>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</si>
  <si>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</si>
  <si>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</si>
  <si>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</si>
  <si>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</si>
  <si>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</si>
  <si>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</si>
  <si>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</si>
  <si>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</si>
  <si>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</si>
  <si>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</si>
  <si>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</si>
  <si>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</si>
  <si>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</si>
  <si>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</si>
  <si>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</si>
  <si>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</si>
  <si>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</si>
  <si>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</si>
  <si>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</si>
  <si>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</si>
  <si>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</si>
  <si>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</si>
  <si>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</si>
  <si>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</si>
  <si>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</si>
  <si>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</si>
  <si>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</si>
  <si>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</si>
  <si>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</si>
  <si>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</si>
  <si>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</si>
  <si>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</si>
  <si>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</si>
  <si>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</si>
  <si>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</si>
  <si>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</si>
  <si>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</si>
  <si>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</si>
  <si>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</si>
  <si>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</si>
  <si>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</si>
  <si>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</si>
  <si>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</si>
  <si>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</si>
  <si>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</si>
  <si>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</si>
  <si>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</si>
  <si>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</si>
  <si>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</si>
  <si>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</si>
  <si>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</si>
  <si>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</si>
  <si>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</si>
  <si>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</si>
  <si>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</si>
  <si>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</si>
  <si>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</si>
  <si>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</si>
  <si>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</si>
  <si>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</si>
  <si>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</si>
  <si>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</si>
  <si>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</si>
  <si>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</si>
  <si>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</si>
  <si>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</si>
  <si>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</si>
  <si>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</si>
  <si>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</si>
  <si>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</si>
  <si>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</si>
  <si>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</si>
  <si>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</si>
  <si>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</si>
  <si>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</si>
  <si>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</si>
  <si>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</si>
  <si>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</si>
  <si>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</si>
  <si>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</si>
  <si>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</si>
  <si>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</si>
  <si>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</si>
  <si>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</si>
  <si>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</si>
  <si>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</si>
  <si>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</si>
  <si>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</si>
  <si>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</si>
  <si>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</si>
  <si>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</si>
  <si>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</si>
  <si>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</si>
  <si>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</si>
  <si>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</si>
  <si>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</si>
  <si>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</si>
  <si>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</si>
  <si>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</si>
  <si>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</si>
  <si>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</si>
  <si>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</si>
  <si>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</si>
  <si>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</si>
  <si>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</si>
  <si>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</si>
  <si>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</si>
  <si>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</si>
  <si>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</si>
  <si>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</si>
  <si>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</si>
  <si>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</si>
  <si>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</si>
  <si>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</si>
  <si>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</si>
  <si>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</si>
  <si>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</si>
  <si>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</si>
  <si>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</si>
  <si>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</si>
  <si>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</si>
  <si>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</si>
  <si>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</si>
  <si>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</si>
  <si>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</si>
  <si>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</si>
  <si>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</si>
  <si>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</si>
  <si>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</si>
  <si>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</si>
  <si>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</si>
  <si>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</si>
  <si>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</si>
  <si>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</si>
  <si>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</si>
  <si>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</si>
  <si>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</si>
  <si>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</si>
  <si>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</si>
  <si>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</si>
  <si>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</si>
  <si>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</si>
  <si>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</si>
  <si>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</si>
  <si>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</si>
  <si>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</si>
  <si>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</si>
  <si>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</si>
  <si>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</si>
  <si>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</si>
  <si>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</si>
  <si>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</si>
  <si>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</si>
  <si>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</si>
  <si>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</si>
  <si>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</si>
  <si>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</si>
  <si>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</si>
  <si>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</si>
  <si>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</si>
  <si>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</si>
  <si>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</si>
  <si>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</si>
  <si>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</si>
  <si>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</si>
  <si>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</si>
  <si>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</si>
  <si>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</si>
  <si>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</si>
  <si>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</si>
  <si>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</si>
  <si>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</si>
  <si>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</si>
  <si>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</si>
  <si>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</si>
  <si>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</si>
  <si>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</si>
  <si>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</si>
  <si>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</si>
  <si>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</si>
  <si>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</si>
  <si>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</si>
  <si>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</si>
  <si>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</si>
  <si>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</si>
  <si>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</si>
  <si>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</si>
  <si>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</si>
  <si>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</si>
  <si>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</si>
  <si>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</si>
  <si>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</si>
  <si>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</si>
  <si>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</si>
  <si>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</si>
  <si>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</si>
  <si>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</si>
  <si>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</si>
  <si>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</si>
  <si>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</si>
  <si>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</si>
  <si>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</si>
  <si>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</si>
  <si>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</si>
  <si>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</si>
  <si>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</si>
  <si>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</si>
  <si>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</si>
  <si>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</si>
  <si>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</si>
  <si>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</si>
  <si>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</si>
  <si>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</si>
  <si>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</si>
  <si>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</si>
  <si>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</si>
  <si>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</si>
  <si>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</si>
  <si>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</si>
  <si>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</si>
  <si>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</si>
  <si>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</si>
  <si>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</si>
  <si>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</si>
  <si>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</si>
  <si>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</si>
  <si>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</si>
  <si>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</si>
  <si>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</si>
  <si>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</si>
  <si>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</si>
  <si>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</si>
  <si>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</si>
  <si>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</si>
  <si>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</si>
  <si>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</si>
  <si>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</si>
  <si>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</si>
  <si>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</si>
  <si>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</si>
  <si>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</si>
  <si>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</si>
  <si>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</si>
  <si>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</si>
  <si>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</si>
  <si>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</si>
  <si>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</si>
  <si>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</si>
  <si>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</si>
  <si>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</si>
  <si>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</si>
  <si>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</si>
  <si>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</si>
  <si>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</si>
  <si>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</si>
  <si>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</si>
  <si>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</si>
  <si>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</si>
  <si>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</si>
  <si>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</si>
  <si>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</si>
  <si>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</si>
  <si>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</si>
  <si>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</si>
  <si>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</si>
  <si>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</si>
  <si>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</si>
  <si>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</si>
  <si>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</si>
  <si>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</si>
  <si>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</si>
  <si>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</si>
  <si>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</si>
  <si>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</si>
  <si>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</si>
  <si>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</si>
  <si>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</si>
  <si>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</si>
  <si>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</si>
  <si>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</si>
  <si>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</si>
  <si>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</si>
  <si>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</si>
  <si>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</si>
  <si>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</si>
  <si>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</si>
  <si>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</si>
  <si>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</si>
  <si>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</si>
  <si>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</si>
  <si>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</si>
  <si>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</si>
  <si>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</si>
  <si>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</si>
  <si>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</si>
  <si>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</si>
  <si>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</si>
  <si>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</si>
  <si>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</si>
  <si>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</si>
  <si>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</si>
  <si>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</si>
  <si>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</si>
  <si>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</si>
  <si>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</si>
  <si>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</si>
  <si>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</si>
  <si>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</si>
  <si>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</si>
  <si>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</si>
  <si>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</si>
  <si>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</si>
  <si>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</si>
  <si>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</si>
  <si>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</si>
  <si>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</si>
  <si>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</si>
  <si>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</si>
  <si>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</si>
  <si>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</si>
  <si>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</si>
  <si>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</si>
  <si>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</si>
  <si>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</si>
  <si>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</si>
  <si>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</si>
  <si>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</si>
  <si>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</si>
  <si>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</si>
  <si>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</si>
  <si>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</si>
  <si>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</si>
  <si>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</si>
  <si>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</si>
  <si>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</si>
  <si>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</si>
  <si>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</si>
  <si>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</si>
  <si>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</si>
  <si>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</si>
  <si>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</si>
  <si>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</si>
  <si>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</si>
  <si>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</si>
  <si>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</si>
  <si>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</si>
  <si>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</si>
  <si>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</si>
  <si>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</si>
  <si>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</si>
  <si>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</si>
  <si>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</si>
  <si>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</si>
  <si>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</si>
  <si>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</si>
  <si>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</si>
  <si>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</si>
  <si>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</si>
  <si>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</si>
  <si>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</si>
  <si>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</si>
  <si>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</si>
  <si>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</si>
  <si>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</si>
  <si>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</si>
  <si>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</si>
  <si>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</si>
  <si>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</si>
  <si>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</si>
  <si>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</si>
  <si>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</si>
  <si>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</si>
  <si>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</si>
  <si>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</si>
  <si>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</si>
  <si>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</si>
  <si>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</si>
  <si>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</si>
  <si>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</si>
  <si>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</si>
  <si>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</si>
  <si>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</si>
  <si>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</si>
  <si>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</si>
  <si>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</si>
  <si>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</si>
  <si>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</si>
  <si>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</si>
  <si>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</si>
  <si>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</si>
  <si>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</si>
  <si>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</si>
  <si>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</si>
  <si>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</si>
  <si>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</si>
  <si>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</si>
  <si>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</si>
  <si>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</si>
  <si>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</si>
  <si>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</si>
  <si>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</si>
  <si>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</si>
  <si>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</si>
  <si>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</si>
  <si>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</si>
  <si>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</si>
  <si>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</si>
  <si>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</si>
  <si>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</si>
  <si>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</si>
  <si>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</si>
  <si>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</si>
  <si>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</si>
  <si>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</si>
  <si>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</si>
  <si>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</si>
  <si>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</si>
  <si>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</si>
  <si>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</si>
  <si>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</si>
  <si>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</si>
  <si>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</si>
  <si>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</si>
  <si>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</si>
  <si>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</si>
  <si>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</si>
  <si>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</si>
  <si>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</si>
  <si>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</si>
  <si>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</si>
  <si>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</si>
  <si>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</si>
  <si>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</si>
  <si>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</si>
  <si>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</si>
  <si>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</si>
  <si>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</si>
  <si>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</si>
  <si>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</si>
  <si>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</si>
  <si>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</si>
  <si>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</si>
  <si>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</si>
  <si>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</si>
  <si>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</si>
  <si>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</si>
  <si>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</si>
  <si>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</si>
  <si>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</si>
  <si>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</si>
  <si>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</si>
  <si>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</si>
  <si>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</si>
  <si>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</si>
  <si>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</si>
  <si>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</si>
  <si>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</si>
  <si>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</si>
  <si>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</si>
  <si>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</si>
  <si>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</si>
  <si>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</si>
  <si>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</si>
  <si>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</si>
  <si>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</si>
  <si>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</si>
  <si>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</si>
  <si>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</si>
  <si>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</si>
  <si>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</si>
  <si>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</si>
  <si>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</si>
  <si>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</si>
  <si>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</si>
  <si>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</si>
  <si>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</si>
  <si>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</si>
  <si>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</si>
  <si>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</si>
  <si>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</si>
  <si>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</si>
  <si>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</si>
  <si>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</si>
  <si>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</si>
  <si>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</si>
  <si>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</si>
  <si>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</si>
  <si>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</si>
  <si>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</si>
  <si>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</si>
  <si>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</si>
  <si>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</si>
  <si>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</si>
  <si>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</si>
  <si>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</si>
  <si>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</si>
  <si>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</si>
  <si>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</si>
  <si>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</si>
  <si>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</si>
  <si>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</si>
  <si>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</si>
  <si>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</si>
  <si>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</si>
  <si>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</si>
  <si>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</si>
  <si>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</si>
  <si>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</si>
  <si>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</si>
  <si>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</si>
  <si>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</si>
  <si>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</si>
  <si>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</si>
  <si>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</si>
  <si>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</si>
  <si>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</si>
  <si>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</si>
  <si>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</si>
  <si>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</si>
  <si>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</si>
  <si>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</si>
  <si>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</si>
  <si>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</si>
  <si>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</si>
  <si>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</si>
  <si>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</si>
  <si>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</si>
  <si>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</si>
  <si>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</si>
  <si>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</si>
  <si>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</si>
  <si>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</si>
  <si>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</si>
  <si>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</si>
  <si>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</si>
  <si>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</si>
  <si>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</si>
  <si>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</si>
  <si>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</si>
  <si>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</si>
  <si>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</si>
  <si>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</si>
  <si>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</si>
  <si>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</si>
  <si>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</si>
  <si>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</si>
  <si>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</si>
  <si>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</si>
  <si>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</si>
  <si>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</si>
  <si>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</si>
  <si>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</si>
  <si>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</si>
  <si>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</si>
  <si>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</si>
  <si>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</si>
  <si>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</si>
  <si>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</si>
  <si>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</si>
  <si>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</si>
  <si>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</si>
  <si>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</si>
  <si>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</si>
  <si>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</si>
  <si>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</si>
  <si>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</si>
  <si>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</si>
  <si>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</si>
  <si>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</si>
  <si>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</si>
  <si>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</si>
  <si>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</si>
  <si>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</si>
  <si>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</si>
  <si>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</si>
  <si>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</si>
  <si>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</si>
  <si>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</si>
  <si>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</si>
  <si>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</si>
  <si>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</si>
  <si>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</si>
  <si>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</si>
  <si>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</si>
  <si>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</si>
  <si>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</si>
  <si>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</si>
  <si>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</si>
  <si>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</si>
  <si>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</si>
  <si>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</si>
  <si>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</si>
  <si>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</si>
  <si>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</si>
  <si>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</si>
  <si>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</si>
  <si>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</si>
  <si>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</si>
  <si>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</si>
  <si>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</si>
  <si>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</si>
  <si>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</si>
  <si>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</si>
  <si>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</si>
  <si>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</si>
  <si>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</si>
  <si>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</si>
  <si>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</si>
  <si>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</si>
  <si>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</si>
  <si>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</si>
  <si>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</si>
  <si>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</si>
  <si>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</si>
  <si>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</si>
  <si>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</si>
  <si>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</si>
  <si>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</si>
  <si>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</si>
  <si>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</si>
  <si>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</si>
  <si>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</si>
  <si>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</si>
  <si>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</si>
  <si>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</si>
  <si>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</si>
  <si>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</si>
  <si>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</si>
  <si>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</si>
  <si>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</si>
  <si>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</si>
  <si>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</si>
  <si>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</si>
  <si>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</si>
  <si>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</si>
  <si>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</si>
  <si>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</si>
  <si>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</si>
  <si>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</si>
  <si>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</si>
  <si>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</si>
  <si>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</si>
  <si>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</si>
  <si>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</si>
  <si>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</si>
  <si>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</si>
  <si>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</si>
  <si>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</si>
  <si>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</si>
  <si>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</si>
  <si>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</si>
  <si>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</si>
  <si>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</si>
  <si>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</si>
  <si>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</si>
  <si>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</si>
  <si>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</si>
  <si>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</si>
  <si>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</si>
  <si>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</si>
  <si>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</si>
  <si>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</si>
  <si>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</si>
  <si>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</si>
  <si>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</si>
  <si>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</si>
  <si>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</si>
  <si>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</si>
  <si>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</si>
  <si>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</si>
  <si>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</si>
  <si>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</si>
  <si>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</si>
  <si>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</si>
  <si>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</si>
  <si>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</si>
  <si>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</si>
  <si>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</si>
  <si>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</si>
  <si>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</si>
  <si>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</si>
  <si>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</si>
  <si>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</si>
  <si>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</si>
  <si>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</si>
  <si>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</si>
  <si>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</si>
  <si>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</si>
  <si>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</si>
  <si>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</si>
  <si>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</si>
  <si>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</si>
  <si>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</si>
  <si>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</si>
  <si>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</si>
  <si>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</si>
  <si>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</si>
  <si>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</si>
  <si>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</si>
  <si>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</si>
  <si>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</si>
  <si>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</si>
  <si>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</si>
  <si>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</si>
  <si>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</si>
  <si>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</si>
  <si>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</si>
  <si>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</si>
  <si>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</si>
  <si>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</si>
  <si>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</si>
  <si>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</si>
  <si>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</si>
  <si>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</si>
  <si>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</si>
  <si>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</si>
  <si>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</si>
  <si>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</si>
  <si>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</si>
  <si>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</si>
  <si>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</si>
  <si>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</si>
  <si>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</si>
  <si>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</si>
  <si>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</si>
  <si>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</si>
  <si>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</si>
  <si>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</si>
  <si>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</si>
  <si>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</si>
  <si>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</si>
  <si>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</si>
  <si>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</si>
  <si>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</si>
  <si>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</si>
  <si>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</si>
  <si>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</si>
  <si>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</si>
  <si>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</si>
  <si>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</si>
  <si>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</si>
  <si>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</si>
  <si>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</si>
  <si>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</si>
  <si>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</si>
  <si>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</si>
  <si>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</si>
  <si>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</si>
  <si>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</si>
  <si>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</si>
  <si>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</si>
  <si>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</si>
  <si>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</si>
  <si>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</si>
  <si>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</si>
  <si>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</si>
  <si>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</si>
  <si>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</si>
  <si>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</si>
  <si>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</si>
  <si>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</si>
  <si>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</si>
  <si>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</si>
  <si>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</si>
  <si>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</si>
  <si>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</si>
  <si>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</si>
  <si>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</si>
  <si>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</si>
  <si>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</si>
  <si>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</si>
  <si>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</si>
  <si>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</si>
  <si>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</si>
  <si>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</si>
  <si>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</si>
  <si>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</si>
  <si>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</si>
  <si>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</si>
  <si>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</si>
  <si>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</si>
  <si>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</si>
  <si>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</si>
  <si>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</si>
  <si>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</si>
  <si>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</si>
  <si>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</si>
  <si>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</si>
  <si>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</si>
  <si>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</si>
  <si>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</si>
  <si>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</si>
  <si>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</si>
  <si>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</si>
  <si>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</si>
  <si>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</si>
  <si>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</si>
  <si>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</si>
  <si>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</si>
  <si>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</si>
  <si>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</si>
  <si>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</si>
  <si>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</si>
  <si>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</si>
  <si>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</si>
  <si>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</si>
  <si>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203419564</t>
  </si>
  <si>
    <t>Веска Спасова Марешка</t>
  </si>
  <si>
    <t>гр. Варна, бул. "Република", сграда на МЦ "Младост" Варна</t>
  </si>
  <si>
    <t>pharmhold@gmail.com</t>
  </si>
  <si>
    <t>052 555 505</t>
  </si>
  <si>
    <t>052 555 542</t>
  </si>
  <si>
    <t>ФАРМХОЛД АД</t>
  </si>
  <si>
    <t>Веска Марешка</t>
  </si>
  <si>
    <t>www.pharmhold.bg</t>
  </si>
  <si>
    <t>самостоятелно</t>
  </si>
  <si>
    <t>01.01.2017</t>
  </si>
  <si>
    <t>"СИТИ" ООД Весела Георгиева - управител</t>
  </si>
  <si>
    <t>INVESTOR.BG</t>
  </si>
  <si>
    <t>31.12.2017</t>
  </si>
  <si>
    <t>27.02.2018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</si>
</sst>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&quot;лв&quot;_-;\-* #,##0.00\ &quot;лв&quot;_-;_-* &quot;-&quot;??\ &quot;лв&quot;_-;_-@_-"/>
    <numFmt numFmtId="173" formatCode="dd/m/yyyy\ &quot;г.&quot;;@"/>
    <numFmt numFmtId="174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3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3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3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74" fontId="10" fillId="36" borderId="0" xfId="0" applyNumberFormat="1" applyFont="1" applyFill="1" applyAlignment="1">
      <alignment/>
    </xf>
    <xf numFmtId="174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3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6" fillId="0" borderId="0" xfId="54" applyAlignment="1" applyProtection="1">
      <alignment/>
      <protection/>
    </xf>
    <xf numFmtId="0" fontId="4" fillId="0" borderId="0" xfId="65" applyFont="1" applyAlignment="1" applyProtection="1">
      <alignment vertical="top" wrapText="1"/>
      <protection locked="0"/>
    </xf>
    <xf numFmtId="173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31.12.2017</v>
      </c>
    </row>
    <row r="2" spans="1:27" ht="15.75">
      <c r="A2" s="687" t="s">
        <v>964</v>
      </c>
      <c r="B2" s="682"/>
      <c r="Z2" s="698">
        <v>2</v>
      </c>
      <c r="AA2" s="699" t="str">
        <f>IF(ISBLANK(_pdeReportingDate),"",_pdeReportingDate)</f>
        <v>27.02.2018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"СИТИ" ООД Весела Георгиева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998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700" t="s">
        <v>991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1000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до 31.12.2017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2182</v>
      </c>
      <c r="D6" s="675">
        <f aca="true" t="shared" si="0" ref="D6:D15">C6-E6</f>
        <v>0</v>
      </c>
      <c r="E6" s="674">
        <f>'1-Баланс'!G95</f>
        <v>2182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2172</v>
      </c>
      <c r="D7" s="675">
        <f t="shared" si="0"/>
        <v>182</v>
      </c>
      <c r="E7" s="674">
        <f>'1-Баланс'!G18</f>
        <v>1990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45</v>
      </c>
      <c r="D8" s="675">
        <f t="shared" si="0"/>
        <v>0</v>
      </c>
      <c r="E8" s="674">
        <f>ABS('2-Отчет за доходите'!C44)-ABS('2-Отчет за доходите'!G44)</f>
        <v>45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33</v>
      </c>
      <c r="D9" s="675">
        <f t="shared" si="0"/>
        <v>0</v>
      </c>
      <c r="E9" s="674">
        <f>'3-Отчет за паричния поток'!C45</f>
        <v>33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20</v>
      </c>
      <c r="D10" s="675">
        <f t="shared" si="0"/>
        <v>0</v>
      </c>
      <c r="E10" s="674">
        <f>'3-Отчет за паричния поток'!C46</f>
        <v>20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2172</v>
      </c>
      <c r="D11" s="675">
        <f t="shared" si="0"/>
        <v>0</v>
      </c>
      <c r="E11" s="674">
        <f>'4-Отчет за собствения капитал'!L34</f>
        <v>2172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0.020718232044198894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4.5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0.020623281393217233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1.617283950617284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0.004604051565377532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0.00458295142071494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0.02302025782688766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0.3816793893129771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 t="str">
        <f aca="true" t="shared" si="2" ref="C3:C34">endDate</f>
        <v>31.12.2017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 t="str">
        <f t="shared" si="2"/>
        <v>31.12.2017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 t="str">
        <f t="shared" si="2"/>
        <v>31.12.2017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 t="str">
        <f t="shared" si="2"/>
        <v>31.12.2017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 t="str">
        <f t="shared" si="2"/>
        <v>31.12.2017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 t="str">
        <f t="shared" si="2"/>
        <v>31.12.2017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 t="str">
        <f t="shared" si="2"/>
        <v>31.12.2017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 t="str">
        <f t="shared" si="2"/>
        <v>31.12.2017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 t="str">
        <f t="shared" si="2"/>
        <v>31.12.2017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 t="str">
        <f t="shared" si="2"/>
        <v>31.12.2017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 t="str">
        <f t="shared" si="2"/>
        <v>31.12.2017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 t="str">
        <f t="shared" si="2"/>
        <v>31.12.2017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 t="str">
        <f t="shared" si="2"/>
        <v>31.12.2017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 t="str">
        <f t="shared" si="2"/>
        <v>31.12.2017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 t="str">
        <f t="shared" si="2"/>
        <v>31.12.2017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 t="str">
        <f t="shared" si="2"/>
        <v>31.12.2017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 t="str">
        <f t="shared" si="2"/>
        <v>31.12.2017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 t="str">
        <f t="shared" si="2"/>
        <v>31.12.2017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 t="str">
        <f t="shared" si="2"/>
        <v>31.12.2017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 t="str">
        <f t="shared" si="2"/>
        <v>31.12.2017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 t="str">
        <f t="shared" si="2"/>
        <v>31.12.2017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 t="str">
        <f t="shared" si="2"/>
        <v>31.12.2017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 t="str">
        <f t="shared" si="2"/>
        <v>31.12.2017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 t="str">
        <f t="shared" si="2"/>
        <v>31.12.2017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 t="str">
        <f t="shared" si="2"/>
        <v>31.12.2017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 t="str">
        <f t="shared" si="2"/>
        <v>31.12.2017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 t="str">
        <f t="shared" si="2"/>
        <v>31.12.2017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 t="str">
        <f t="shared" si="2"/>
        <v>31.12.2017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 t="str">
        <f t="shared" si="2"/>
        <v>31.12.2017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 t="str">
        <f t="shared" si="2"/>
        <v>31.12.2017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 t="str">
        <f t="shared" si="2"/>
        <v>31.12.2017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 t="str">
        <f t="shared" si="2"/>
        <v>31.12.2017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2158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 t="str">
        <f aca="true" t="shared" si="5" ref="C35:C66">endDate</f>
        <v>31.12.2017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 t="str">
        <f t="shared" si="5"/>
        <v>31.12.2017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 t="str">
        <f t="shared" si="5"/>
        <v>31.12.2017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 t="str">
        <f t="shared" si="5"/>
        <v>31.12.2017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2158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 t="str">
        <f t="shared" si="5"/>
        <v>31.12.2017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 t="str">
        <f t="shared" si="5"/>
        <v>31.12.2017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 t="str">
        <f t="shared" si="5"/>
        <v>31.12.2017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2159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 t="str">
        <f t="shared" si="5"/>
        <v>31.12.2017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 t="str">
        <f t="shared" si="5"/>
        <v>31.12.2017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 t="str">
        <f t="shared" si="5"/>
        <v>31.12.2017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 t="str">
        <f t="shared" si="5"/>
        <v>31.12.2017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 t="str">
        <f t="shared" si="5"/>
        <v>31.12.2017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 t="str">
        <f t="shared" si="5"/>
        <v>31.12.2017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 t="str">
        <f t="shared" si="5"/>
        <v>31.12.2017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 t="str">
        <f t="shared" si="5"/>
        <v>31.12.2017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 t="str">
        <f t="shared" si="5"/>
        <v>31.12.2017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 t="str">
        <f t="shared" si="5"/>
        <v>31.12.2017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 t="str">
        <f t="shared" si="5"/>
        <v>31.12.2017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 t="str">
        <f t="shared" si="5"/>
        <v>31.12.2017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 t="str">
        <f t="shared" si="5"/>
        <v>31.12.2017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 t="str">
        <f t="shared" si="5"/>
        <v>31.12.2017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 t="str">
        <f t="shared" si="5"/>
        <v>31.12.2017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 t="str">
        <f t="shared" si="5"/>
        <v>31.12.2017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 t="str">
        <f t="shared" si="5"/>
        <v>31.12.2017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 t="str">
        <f t="shared" si="5"/>
        <v>31.12.2017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 t="str">
        <f t="shared" si="5"/>
        <v>31.12.2017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 t="str">
        <f t="shared" si="5"/>
        <v>31.12.2017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 t="str">
        <f t="shared" si="5"/>
        <v>31.12.2017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 t="str">
        <f t="shared" si="5"/>
        <v>31.12.2017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 t="str">
        <f t="shared" si="5"/>
        <v>31.12.2017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 t="str">
        <f t="shared" si="5"/>
        <v>31.12.2017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 t="str">
        <f t="shared" si="5"/>
        <v>31.12.2017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 t="str">
        <f aca="true" t="shared" si="8" ref="C67:C98">endDate</f>
        <v>31.12.2017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 t="str">
        <f t="shared" si="8"/>
        <v>31.12.2017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 t="str">
        <f t="shared" si="8"/>
        <v>31.12.2017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 t="str">
        <f t="shared" si="8"/>
        <v>31.12.2017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 t="str">
        <f t="shared" si="8"/>
        <v>31.12.2017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 t="str">
        <f t="shared" si="8"/>
        <v>31.12.2017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2182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 t="str">
        <f t="shared" si="8"/>
        <v>31.12.2017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 t="str">
        <f t="shared" si="8"/>
        <v>31.12.2017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 t="str">
        <f t="shared" si="8"/>
        <v>31.12.2017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 t="str">
        <f t="shared" si="8"/>
        <v>31.12.2017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 t="str">
        <f t="shared" si="8"/>
        <v>31.12.2017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 t="str">
        <f t="shared" si="8"/>
        <v>31.12.2017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 t="str">
        <f t="shared" si="8"/>
        <v>31.12.2017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 t="str">
        <f t="shared" si="8"/>
        <v>31.12.2017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 t="str">
        <f t="shared" si="8"/>
        <v>31.12.2017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 t="str">
        <f t="shared" si="8"/>
        <v>31.12.2017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 t="str">
        <f t="shared" si="8"/>
        <v>31.12.2017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22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 t="str">
        <f t="shared" si="8"/>
        <v>31.12.2017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 t="str">
        <f t="shared" si="8"/>
        <v>31.12.2017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 t="str">
        <f t="shared" si="8"/>
        <v>31.12.2017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 t="str">
        <f t="shared" si="8"/>
        <v>31.12.2017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115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 t="str">
        <f t="shared" si="8"/>
        <v>31.12.2017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115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 t="str">
        <f t="shared" si="8"/>
        <v>31.12.2017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 t="str">
        <f t="shared" si="8"/>
        <v>31.12.2017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 t="str">
        <f t="shared" si="8"/>
        <v>31.12.2017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45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 t="str">
        <f t="shared" si="8"/>
        <v>31.12.2017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 t="str">
        <f t="shared" si="8"/>
        <v>31.12.2017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160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 t="str">
        <f t="shared" si="8"/>
        <v>31.12.2017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2172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 t="str">
        <f t="shared" si="8"/>
        <v>31.12.2017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 t="str">
        <f t="shared" si="8"/>
        <v>31.12.2017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 t="str">
        <f t="shared" si="8"/>
        <v>31.12.2017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 t="str">
        <f t="shared" si="8"/>
        <v>31.12.2017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 t="str">
        <f aca="true" t="shared" si="11" ref="C99:C125">endDate</f>
        <v>31.12.2017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 t="str">
        <f t="shared" si="11"/>
        <v>31.12.2017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 t="str">
        <f t="shared" si="11"/>
        <v>31.12.2017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 t="str">
        <f t="shared" si="11"/>
        <v>31.12.2017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 t="str">
        <f t="shared" si="11"/>
        <v>31.12.2017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 t="str">
        <f t="shared" si="11"/>
        <v>31.12.2017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 t="str">
        <f t="shared" si="11"/>
        <v>31.12.2017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 t="str">
        <f t="shared" si="11"/>
        <v>31.12.2017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 t="str">
        <f t="shared" si="11"/>
        <v>31.12.2017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 t="str">
        <f t="shared" si="11"/>
        <v>31.12.2017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 t="str">
        <f t="shared" si="11"/>
        <v>31.12.2017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 t="str">
        <f t="shared" si="11"/>
        <v>31.12.2017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 t="str">
        <f t="shared" si="11"/>
        <v>31.12.2017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 t="str">
        <f t="shared" si="11"/>
        <v>31.12.2017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 t="str">
        <f t="shared" si="11"/>
        <v>31.12.2017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 t="str">
        <f t="shared" si="11"/>
        <v>31.12.2017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 t="str">
        <f t="shared" si="11"/>
        <v>31.12.2017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 t="str">
        <f t="shared" si="11"/>
        <v>31.12.2017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 t="str">
        <f t="shared" si="11"/>
        <v>31.12.2017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 t="str">
        <f t="shared" si="11"/>
        <v>31.12.2017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 t="str">
        <f t="shared" si="11"/>
        <v>31.12.2017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 t="str">
        <f t="shared" si="11"/>
        <v>31.12.2017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 t="str">
        <f t="shared" si="11"/>
        <v>31.12.2017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 t="str">
        <f t="shared" si="11"/>
        <v>31.12.2017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 t="str">
        <f t="shared" si="11"/>
        <v>31.12.2017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 t="str">
        <f t="shared" si="11"/>
        <v>31.12.2017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 t="str">
        <f t="shared" si="11"/>
        <v>31.12.2017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2182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 t="str">
        <f aca="true" t="shared" si="14" ref="C127:C158">endDate</f>
        <v>31.12.2017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 t="str">
        <f t="shared" si="14"/>
        <v>31.12.2017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62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 t="str">
        <f t="shared" si="14"/>
        <v>31.12.2017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 t="str">
        <f t="shared" si="14"/>
        <v>31.12.2017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 t="str">
        <f t="shared" si="14"/>
        <v>31.12.2017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 t="str">
        <f t="shared" si="14"/>
        <v>31.12.2017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 t="str">
        <f t="shared" si="14"/>
        <v>31.12.2017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 t="str">
        <f t="shared" si="14"/>
        <v>31.12.2017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 t="str">
        <f t="shared" si="14"/>
        <v>31.12.2017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 t="str">
        <f t="shared" si="14"/>
        <v>31.12.2017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 t="str">
        <f t="shared" si="14"/>
        <v>31.12.2017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81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 t="str">
        <f t="shared" si="14"/>
        <v>31.12.2017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 t="str">
        <f t="shared" si="14"/>
        <v>31.12.2017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 t="str">
        <f t="shared" si="14"/>
        <v>31.12.2017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 t="str">
        <f t="shared" si="14"/>
        <v>31.12.2017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 t="str">
        <f t="shared" si="14"/>
        <v>31.12.2017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 t="str">
        <f t="shared" si="14"/>
        <v>31.12.2017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81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 t="str">
        <f t="shared" si="14"/>
        <v>31.12.2017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50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 t="str">
        <f t="shared" si="14"/>
        <v>31.12.2017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 t="str">
        <f t="shared" si="14"/>
        <v>31.12.2017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 t="str">
        <f t="shared" si="14"/>
        <v>31.12.2017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81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 t="str">
        <f t="shared" si="14"/>
        <v>31.12.2017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50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 t="str">
        <f t="shared" si="14"/>
        <v>31.12.2017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 t="str">
        <f t="shared" si="14"/>
        <v>31.12.2017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5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 t="str">
        <f t="shared" si="14"/>
        <v>31.12.2017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 t="str">
        <f t="shared" si="14"/>
        <v>31.12.2017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 t="str">
        <f t="shared" si="14"/>
        <v>31.12.2017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45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 t="str">
        <f t="shared" si="14"/>
        <v>31.12.2017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 t="str">
        <f t="shared" si="14"/>
        <v>31.12.2017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45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 t="str">
        <f t="shared" si="14"/>
        <v>31.12.2017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131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 t="str">
        <f t="shared" si="14"/>
        <v>31.12.2017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 t="str">
        <f t="shared" si="14"/>
        <v>31.12.2017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 t="str">
        <f aca="true" t="shared" si="17" ref="C159:C179">endDate</f>
        <v>31.12.2017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 t="str">
        <f t="shared" si="17"/>
        <v>31.12.2017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 t="str">
        <f t="shared" si="17"/>
        <v>31.12.2017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 t="str">
        <f t="shared" si="17"/>
        <v>31.12.2017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 t="str">
        <f t="shared" si="17"/>
        <v>31.12.2017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 t="str">
        <f t="shared" si="17"/>
        <v>31.12.2017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131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 t="str">
        <f t="shared" si="17"/>
        <v>31.12.2017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 t="str">
        <f t="shared" si="17"/>
        <v>31.12.2017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 t="str">
        <f t="shared" si="17"/>
        <v>31.12.2017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 t="str">
        <f t="shared" si="17"/>
        <v>31.12.2017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 t="str">
        <f t="shared" si="17"/>
        <v>31.12.2017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131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 t="str">
        <f t="shared" si="17"/>
        <v>31.12.2017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 t="str">
        <f t="shared" si="17"/>
        <v>31.12.2017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 t="str">
        <f t="shared" si="17"/>
        <v>31.12.2017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 t="str">
        <f t="shared" si="17"/>
        <v>31.12.2017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 t="str">
        <f t="shared" si="17"/>
        <v>31.12.2017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 t="str">
        <f t="shared" si="17"/>
        <v>31.12.2017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 t="str">
        <f t="shared" si="17"/>
        <v>31.12.2017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 t="str">
        <f t="shared" si="17"/>
        <v>31.12.2017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 t="str">
        <f t="shared" si="17"/>
        <v>31.12.2017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 t="str">
        <f t="shared" si="17"/>
        <v>31.12.2017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 t="str">
        <f aca="true" t="shared" si="20" ref="C181:C216">endDate</f>
        <v>31.12.2017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 t="str">
        <f t="shared" si="20"/>
        <v>31.12.2017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-64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 t="str">
        <f t="shared" si="20"/>
        <v>31.12.2017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 t="str">
        <f t="shared" si="20"/>
        <v>31.12.2017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 t="str">
        <f t="shared" si="20"/>
        <v>31.12.2017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 t="str">
        <f t="shared" si="20"/>
        <v>31.12.2017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-12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 t="str">
        <f t="shared" si="20"/>
        <v>31.12.2017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 t="str">
        <f t="shared" si="20"/>
        <v>31.12.2017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 t="str">
        <f t="shared" si="20"/>
        <v>31.12.2017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 t="str">
        <f t="shared" si="20"/>
        <v>31.12.2017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 t="str">
        <f t="shared" si="20"/>
        <v>31.12.2017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-95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 t="str">
        <f t="shared" si="20"/>
        <v>31.12.2017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 t="str">
        <f t="shared" si="20"/>
        <v>31.12.2017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 t="str">
        <f t="shared" si="20"/>
        <v>31.12.2017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 t="str">
        <f t="shared" si="20"/>
        <v>31.12.2017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 t="str">
        <f t="shared" si="20"/>
        <v>31.12.2017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83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 t="str">
        <f t="shared" si="20"/>
        <v>31.12.2017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 t="str">
        <f t="shared" si="20"/>
        <v>31.12.2017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 t="str">
        <f t="shared" si="20"/>
        <v>31.12.2017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 t="str">
        <f t="shared" si="20"/>
        <v>31.12.2017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 t="str">
        <f t="shared" si="20"/>
        <v>31.12.2017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 t="str">
        <f t="shared" si="20"/>
        <v>31.12.2017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82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 t="str">
        <f t="shared" si="20"/>
        <v>31.12.2017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 t="str">
        <f t="shared" si="20"/>
        <v>31.12.2017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 t="str">
        <f t="shared" si="20"/>
        <v>31.12.2017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 t="str">
        <f t="shared" si="20"/>
        <v>31.12.2017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 t="str">
        <f t="shared" si="20"/>
        <v>31.12.2017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 t="str">
        <f t="shared" si="20"/>
        <v>31.12.2017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 t="str">
        <f t="shared" si="20"/>
        <v>31.12.2017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 t="str">
        <f t="shared" si="20"/>
        <v>31.12.2017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 t="str">
        <f t="shared" si="20"/>
        <v>31.12.2017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 t="str">
        <f t="shared" si="20"/>
        <v>31.12.2017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 t="str">
        <f t="shared" si="20"/>
        <v>31.12.2017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 t="str">
        <f t="shared" si="20"/>
        <v>31.12.2017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 t="str">
        <f t="shared" si="20"/>
        <v>31.12.2017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 t="str">
        <f t="shared" si="20"/>
        <v>31.12.2017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 t="str">
        <f aca="true" t="shared" si="23" ref="C218:C281">endDate</f>
        <v>31.12.2017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 t="str">
        <f t="shared" si="23"/>
        <v>31.12.2017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 t="str">
        <f t="shared" si="23"/>
        <v>31.12.2017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 t="str">
        <f t="shared" si="23"/>
        <v>31.12.2017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 t="str">
        <f t="shared" si="23"/>
        <v>31.12.2017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 t="str">
        <f t="shared" si="23"/>
        <v>31.12.2017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 t="str">
        <f t="shared" si="23"/>
        <v>31.12.2017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 t="str">
        <f t="shared" si="23"/>
        <v>31.12.2017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 t="str">
        <f t="shared" si="23"/>
        <v>31.12.2017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 t="str">
        <f t="shared" si="23"/>
        <v>31.12.2017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 t="str">
        <f t="shared" si="23"/>
        <v>31.12.2017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 t="str">
        <f t="shared" si="23"/>
        <v>31.12.2017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 t="str">
        <f t="shared" si="23"/>
        <v>31.12.2017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 t="str">
        <f t="shared" si="23"/>
        <v>31.12.2017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 t="str">
        <f t="shared" si="23"/>
        <v>31.12.2017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 t="str">
        <f t="shared" si="23"/>
        <v>31.12.2017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 t="str">
        <f t="shared" si="23"/>
        <v>31.12.2017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 t="str">
        <f t="shared" si="23"/>
        <v>31.12.2017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 t="str">
        <f t="shared" si="23"/>
        <v>31.12.2017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 t="str">
        <f t="shared" si="23"/>
        <v>31.12.2017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 t="str">
        <f t="shared" si="23"/>
        <v>31.12.2017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 t="str">
        <f t="shared" si="23"/>
        <v>31.12.2017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 t="str">
        <f t="shared" si="23"/>
        <v>31.12.2017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 t="str">
        <f t="shared" si="23"/>
        <v>31.12.2017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 t="str">
        <f t="shared" si="23"/>
        <v>31.12.2017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 t="str">
        <f t="shared" si="23"/>
        <v>31.12.2017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 t="str">
        <f t="shared" si="23"/>
        <v>31.12.2017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 t="str">
        <f t="shared" si="23"/>
        <v>31.12.2017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 t="str">
        <f t="shared" si="23"/>
        <v>31.12.2017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 t="str">
        <f t="shared" si="23"/>
        <v>31.12.2017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 t="str">
        <f t="shared" si="23"/>
        <v>31.12.2017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 t="str">
        <f t="shared" si="23"/>
        <v>31.12.2017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 t="str">
        <f t="shared" si="23"/>
        <v>31.12.2017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 t="str">
        <f t="shared" si="23"/>
        <v>31.12.2017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 t="str">
        <f t="shared" si="23"/>
        <v>31.12.2017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 t="str">
        <f t="shared" si="23"/>
        <v>31.12.2017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 t="str">
        <f t="shared" si="23"/>
        <v>31.12.2017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 t="str">
        <f t="shared" si="23"/>
        <v>31.12.2017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 t="str">
        <f t="shared" si="23"/>
        <v>31.12.2017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 t="str">
        <f t="shared" si="23"/>
        <v>31.12.2017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 t="str">
        <f t="shared" si="23"/>
        <v>31.12.2017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 t="str">
        <f t="shared" si="23"/>
        <v>31.12.2017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 t="str">
        <f t="shared" si="23"/>
        <v>31.12.2017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 t="str">
        <f t="shared" si="23"/>
        <v>31.12.2017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 t="str">
        <f t="shared" si="23"/>
        <v>31.12.2017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 t="str">
        <f t="shared" si="23"/>
        <v>31.12.2017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 t="str">
        <f t="shared" si="23"/>
        <v>31.12.2017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 t="str">
        <f t="shared" si="23"/>
        <v>31.12.2017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 t="str">
        <f t="shared" si="23"/>
        <v>31.12.2017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 t="str">
        <f t="shared" si="23"/>
        <v>31.12.2017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 t="str">
        <f t="shared" si="23"/>
        <v>31.12.2017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 t="str">
        <f t="shared" si="23"/>
        <v>31.12.2017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 t="str">
        <f t="shared" si="23"/>
        <v>31.12.2017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 t="str">
        <f t="shared" si="23"/>
        <v>31.12.2017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 t="str">
        <f t="shared" si="23"/>
        <v>31.12.2017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 t="str">
        <f t="shared" si="23"/>
        <v>31.12.2017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 t="str">
        <f t="shared" si="23"/>
        <v>31.12.2017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 t="str">
        <f t="shared" si="23"/>
        <v>31.12.2017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 t="str">
        <f t="shared" si="23"/>
        <v>31.12.2017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 t="str">
        <f t="shared" si="23"/>
        <v>31.12.2017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 t="str">
        <f t="shared" si="23"/>
        <v>31.12.2017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 t="str">
        <f t="shared" si="23"/>
        <v>31.12.2017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 t="str">
        <f t="shared" si="23"/>
        <v>31.12.2017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 t="str">
        <f t="shared" si="23"/>
        <v>31.12.2017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 t="str">
        <f aca="true" t="shared" si="26" ref="C282:C345">endDate</f>
        <v>31.12.2017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 t="str">
        <f t="shared" si="26"/>
        <v>31.12.2017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 t="str">
        <f t="shared" si="26"/>
        <v>31.12.2017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 t="str">
        <f t="shared" si="26"/>
        <v>31.12.2017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 t="str">
        <f t="shared" si="26"/>
        <v>31.12.2017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 t="str">
        <f t="shared" si="26"/>
        <v>31.12.2017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 t="str">
        <f t="shared" si="26"/>
        <v>31.12.2017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 t="str">
        <f t="shared" si="26"/>
        <v>31.12.2017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 t="str">
        <f t="shared" si="26"/>
        <v>31.12.2017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12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 t="str">
        <f t="shared" si="26"/>
        <v>31.12.2017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 t="str">
        <f t="shared" si="26"/>
        <v>31.12.2017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12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 t="str">
        <f t="shared" si="26"/>
        <v>31.12.2017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 t="str">
        <f t="shared" si="26"/>
        <v>31.12.2017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 t="str">
        <f t="shared" si="26"/>
        <v>31.12.2017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 t="str">
        <f t="shared" si="26"/>
        <v>31.12.2017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 t="str">
        <f t="shared" si="26"/>
        <v>31.12.2017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 t="str">
        <f t="shared" si="26"/>
        <v>31.12.2017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 t="str">
        <f t="shared" si="26"/>
        <v>31.12.2017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 t="str">
        <f t="shared" si="26"/>
        <v>31.12.2017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 t="str">
        <f t="shared" si="26"/>
        <v>31.12.2017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 t="str">
        <f t="shared" si="26"/>
        <v>31.12.2017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22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 t="str">
        <f t="shared" si="26"/>
        <v>31.12.2017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 t="str">
        <f t="shared" si="26"/>
        <v>31.12.2017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 t="str">
        <f t="shared" si="26"/>
        <v>31.12.2017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22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 t="str">
        <f t="shared" si="26"/>
        <v>31.12.2017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 t="str">
        <f t="shared" si="26"/>
        <v>31.12.2017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 t="str">
        <f t="shared" si="26"/>
        <v>31.12.2017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 t="str">
        <f t="shared" si="26"/>
        <v>31.12.2017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 t="str">
        <f t="shared" si="26"/>
        <v>31.12.2017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 t="str">
        <f t="shared" si="26"/>
        <v>31.12.2017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 t="str">
        <f t="shared" si="26"/>
        <v>31.12.2017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 t="str">
        <f t="shared" si="26"/>
        <v>31.12.2017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 t="str">
        <f t="shared" si="26"/>
        <v>31.12.2017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 t="str">
        <f t="shared" si="26"/>
        <v>31.12.2017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 t="str">
        <f t="shared" si="26"/>
        <v>31.12.2017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 t="str">
        <f t="shared" si="26"/>
        <v>31.12.2017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 t="str">
        <f t="shared" si="26"/>
        <v>31.12.2017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 t="str">
        <f t="shared" si="26"/>
        <v>31.12.2017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 t="str">
        <f t="shared" si="26"/>
        <v>31.12.2017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 t="str">
        <f t="shared" si="26"/>
        <v>31.12.2017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 t="str">
        <f t="shared" si="26"/>
        <v>31.12.2017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 t="str">
        <f t="shared" si="26"/>
        <v>31.12.2017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 t="str">
        <f t="shared" si="26"/>
        <v>31.12.2017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 t="str">
        <f t="shared" si="26"/>
        <v>31.12.2017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 t="str">
        <f t="shared" si="26"/>
        <v>31.12.2017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 t="str">
        <f t="shared" si="26"/>
        <v>31.12.2017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 t="str">
        <f t="shared" si="26"/>
        <v>31.12.2017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 t="str">
        <f t="shared" si="26"/>
        <v>31.12.2017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 t="str">
        <f t="shared" si="26"/>
        <v>31.12.2017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 t="str">
        <f t="shared" si="26"/>
        <v>31.12.2017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 t="str">
        <f t="shared" si="26"/>
        <v>31.12.2017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 t="str">
        <f t="shared" si="26"/>
        <v>31.12.2017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 t="str">
        <f t="shared" si="26"/>
        <v>31.12.2017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 t="str">
        <f t="shared" si="26"/>
        <v>31.12.2017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 t="str">
        <f t="shared" si="26"/>
        <v>31.12.2017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 t="str">
        <f t="shared" si="26"/>
        <v>31.12.2017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 t="str">
        <f t="shared" si="26"/>
        <v>31.12.2017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 t="str">
        <f t="shared" si="26"/>
        <v>31.12.2017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 t="str">
        <f t="shared" si="26"/>
        <v>31.12.2017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 t="str">
        <f t="shared" si="26"/>
        <v>31.12.2017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 t="str">
        <f t="shared" si="26"/>
        <v>31.12.2017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 t="str">
        <f t="shared" si="26"/>
        <v>31.12.2017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 t="str">
        <f t="shared" si="26"/>
        <v>31.12.2017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 t="str">
        <f t="shared" si="26"/>
        <v>31.12.2017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 t="str">
        <f aca="true" t="shared" si="29" ref="C346:C409">endDate</f>
        <v>31.12.2017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 t="str">
        <f t="shared" si="29"/>
        <v>31.12.2017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 t="str">
        <f t="shared" si="29"/>
        <v>31.12.2017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 t="str">
        <f t="shared" si="29"/>
        <v>31.12.2017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 t="str">
        <f t="shared" si="29"/>
        <v>31.12.2017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127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 t="str">
        <f t="shared" si="29"/>
        <v>31.12.2017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 t="str">
        <f t="shared" si="29"/>
        <v>31.12.2017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 t="str">
        <f t="shared" si="29"/>
        <v>31.12.2017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 t="str">
        <f t="shared" si="29"/>
        <v>31.12.2017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127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 t="str">
        <f t="shared" si="29"/>
        <v>31.12.2017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45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 t="str">
        <f t="shared" si="29"/>
        <v>31.12.2017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 t="str">
        <f t="shared" si="29"/>
        <v>31.12.2017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 t="str">
        <f t="shared" si="29"/>
        <v>31.12.2017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-12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 t="str">
        <f t="shared" si="29"/>
        <v>31.12.2017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 t="str">
        <f t="shared" si="29"/>
        <v>31.12.2017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 t="str">
        <f t="shared" si="29"/>
        <v>31.12.2017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 t="str">
        <f t="shared" si="29"/>
        <v>31.12.2017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 t="str">
        <f t="shared" si="29"/>
        <v>31.12.2017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 t="str">
        <f t="shared" si="29"/>
        <v>31.12.2017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 t="str">
        <f t="shared" si="29"/>
        <v>31.12.2017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 t="str">
        <f t="shared" si="29"/>
        <v>31.12.2017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 t="str">
        <f t="shared" si="29"/>
        <v>31.12.2017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 t="str">
        <f t="shared" si="29"/>
        <v>31.12.2017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160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 t="str">
        <f t="shared" si="29"/>
        <v>31.12.2017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 t="str">
        <f t="shared" si="29"/>
        <v>31.12.2017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 t="str">
        <f t="shared" si="29"/>
        <v>31.12.2017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160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 t="str">
        <f t="shared" si="29"/>
        <v>31.12.2017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 t="str">
        <f t="shared" si="29"/>
        <v>31.12.2017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 t="str">
        <f t="shared" si="29"/>
        <v>31.12.2017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 t="str">
        <f t="shared" si="29"/>
        <v>31.12.2017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 t="str">
        <f t="shared" si="29"/>
        <v>31.12.2017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 t="str">
        <f t="shared" si="29"/>
        <v>31.12.2017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 t="str">
        <f t="shared" si="29"/>
        <v>31.12.2017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 t="str">
        <f t="shared" si="29"/>
        <v>31.12.2017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 t="str">
        <f t="shared" si="29"/>
        <v>31.12.2017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 t="str">
        <f t="shared" si="29"/>
        <v>31.12.2017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 t="str">
        <f t="shared" si="29"/>
        <v>31.12.2017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 t="str">
        <f t="shared" si="29"/>
        <v>31.12.2017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 t="str">
        <f t="shared" si="29"/>
        <v>31.12.2017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 t="str">
        <f t="shared" si="29"/>
        <v>31.12.2017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 t="str">
        <f t="shared" si="29"/>
        <v>31.12.2017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 t="str">
        <f t="shared" si="29"/>
        <v>31.12.2017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 t="str">
        <f t="shared" si="29"/>
        <v>31.12.2017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 t="str">
        <f t="shared" si="29"/>
        <v>31.12.2017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 t="str">
        <f t="shared" si="29"/>
        <v>31.12.2017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 t="str">
        <f t="shared" si="29"/>
        <v>31.12.2017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 t="str">
        <f t="shared" si="29"/>
        <v>31.12.2017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 t="str">
        <f t="shared" si="29"/>
        <v>31.12.2017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 t="str">
        <f t="shared" si="29"/>
        <v>31.12.2017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 t="str">
        <f t="shared" si="29"/>
        <v>31.12.2017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 t="str">
        <f t="shared" si="29"/>
        <v>31.12.2017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 t="str">
        <f t="shared" si="29"/>
        <v>31.12.2017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 t="str">
        <f t="shared" si="29"/>
        <v>31.12.2017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 t="str">
        <f t="shared" si="29"/>
        <v>31.12.2017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 t="str">
        <f t="shared" si="29"/>
        <v>31.12.2017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 t="str">
        <f t="shared" si="29"/>
        <v>31.12.2017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 t="str">
        <f t="shared" si="29"/>
        <v>31.12.2017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 t="str">
        <f t="shared" si="29"/>
        <v>31.12.2017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 t="str">
        <f t="shared" si="29"/>
        <v>31.12.2017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 t="str">
        <f t="shared" si="29"/>
        <v>31.12.2017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 t="str">
        <f t="shared" si="29"/>
        <v>31.12.2017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 t="str">
        <f t="shared" si="29"/>
        <v>31.12.2017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 t="str">
        <f t="shared" si="29"/>
        <v>31.12.2017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 t="str">
        <f t="shared" si="29"/>
        <v>31.12.2017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 t="str">
        <f aca="true" t="shared" si="32" ref="C410:C459">endDate</f>
        <v>31.12.2017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 t="str">
        <f t="shared" si="32"/>
        <v>31.12.2017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 t="str">
        <f t="shared" si="32"/>
        <v>31.12.2017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 t="str">
        <f t="shared" si="32"/>
        <v>31.12.2017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 t="str">
        <f t="shared" si="32"/>
        <v>31.12.2017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 t="str">
        <f t="shared" si="32"/>
        <v>31.12.2017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 t="str">
        <f t="shared" si="32"/>
        <v>31.12.2017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2127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 t="str">
        <f t="shared" si="32"/>
        <v>31.12.2017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 t="str">
        <f t="shared" si="32"/>
        <v>31.12.2017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 t="str">
        <f t="shared" si="32"/>
        <v>31.12.2017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 t="str">
        <f t="shared" si="32"/>
        <v>31.12.2017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2127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 t="str">
        <f t="shared" si="32"/>
        <v>31.12.2017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45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 t="str">
        <f t="shared" si="32"/>
        <v>31.12.2017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 t="str">
        <f t="shared" si="32"/>
        <v>31.12.2017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 t="str">
        <f t="shared" si="32"/>
        <v>31.12.2017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 t="str">
        <f t="shared" si="32"/>
        <v>31.12.2017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 t="str">
        <f t="shared" si="32"/>
        <v>31.12.2017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 t="str">
        <f t="shared" si="32"/>
        <v>31.12.2017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 t="str">
        <f t="shared" si="32"/>
        <v>31.12.2017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 t="str">
        <f t="shared" si="32"/>
        <v>31.12.2017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 t="str">
        <f t="shared" si="32"/>
        <v>31.12.2017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 t="str">
        <f t="shared" si="32"/>
        <v>31.12.2017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 t="str">
        <f t="shared" si="32"/>
        <v>31.12.2017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 t="str">
        <f t="shared" si="32"/>
        <v>31.12.2017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 t="str">
        <f t="shared" si="32"/>
        <v>31.12.2017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2172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 t="str">
        <f t="shared" si="32"/>
        <v>31.12.2017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 t="str">
        <f t="shared" si="32"/>
        <v>31.12.2017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 t="str">
        <f t="shared" si="32"/>
        <v>31.12.2017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2172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 t="str">
        <f t="shared" si="32"/>
        <v>31.12.2017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 t="str">
        <f t="shared" si="32"/>
        <v>31.12.2017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 t="str">
        <f t="shared" si="32"/>
        <v>31.12.2017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 t="str">
        <f t="shared" si="32"/>
        <v>31.12.2017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 t="str">
        <f t="shared" si="32"/>
        <v>31.12.2017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 t="str">
        <f t="shared" si="32"/>
        <v>31.12.2017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 t="str">
        <f t="shared" si="32"/>
        <v>31.12.2017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 t="str">
        <f t="shared" si="32"/>
        <v>31.12.2017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 t="str">
        <f t="shared" si="32"/>
        <v>31.12.2017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 t="str">
        <f t="shared" si="32"/>
        <v>31.12.2017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 t="str">
        <f t="shared" si="32"/>
        <v>31.12.2017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 t="str">
        <f t="shared" si="32"/>
        <v>31.12.2017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 t="str">
        <f t="shared" si="32"/>
        <v>31.12.2017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 t="str">
        <f t="shared" si="32"/>
        <v>31.12.2017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 t="str">
        <f t="shared" si="32"/>
        <v>31.12.2017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 t="str">
        <f t="shared" si="32"/>
        <v>31.12.2017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 t="str">
        <f t="shared" si="32"/>
        <v>31.12.2017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 t="str">
        <f t="shared" si="32"/>
        <v>31.12.2017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 t="str">
        <f t="shared" si="32"/>
        <v>31.12.2017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 t="str">
        <f t="shared" si="32"/>
        <v>31.12.2017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 t="str">
        <f t="shared" si="32"/>
        <v>31.12.2017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 t="str">
        <f t="shared" si="32"/>
        <v>31.12.2017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 t="str">
        <f aca="true" t="shared" si="35" ref="C461:C524">endDate</f>
        <v>31.12.2017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 t="str">
        <f t="shared" si="35"/>
        <v>31.12.2017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 t="str">
        <f t="shared" si="35"/>
        <v>31.12.2017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 t="str">
        <f t="shared" si="35"/>
        <v>31.12.2017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 t="str">
        <f t="shared" si="35"/>
        <v>31.12.2017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 t="str">
        <f t="shared" si="35"/>
        <v>31.12.2017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 t="str">
        <f t="shared" si="35"/>
        <v>31.12.2017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 t="str">
        <f t="shared" si="35"/>
        <v>31.12.2017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 t="str">
        <f t="shared" si="35"/>
        <v>31.12.2017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 t="str">
        <f t="shared" si="35"/>
        <v>31.12.2017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 t="str">
        <f t="shared" si="35"/>
        <v>31.12.2017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 t="str">
        <f t="shared" si="35"/>
        <v>31.12.2017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 t="str">
        <f t="shared" si="35"/>
        <v>31.12.2017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 t="str">
        <f t="shared" si="35"/>
        <v>31.12.2017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 t="str">
        <f t="shared" si="35"/>
        <v>31.12.2017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 t="str">
        <f t="shared" si="35"/>
        <v>31.12.2017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 t="str">
        <f t="shared" si="35"/>
        <v>31.12.2017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 t="str">
        <f t="shared" si="35"/>
        <v>31.12.2017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 t="str">
        <f t="shared" si="35"/>
        <v>31.12.2017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 t="str">
        <f t="shared" si="35"/>
        <v>31.12.2017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 t="str">
        <f t="shared" si="35"/>
        <v>31.12.2017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 t="str">
        <f t="shared" si="35"/>
        <v>31.12.2017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 t="str">
        <f t="shared" si="35"/>
        <v>31.12.2017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 t="str">
        <f t="shared" si="35"/>
        <v>31.12.2017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 t="str">
        <f t="shared" si="35"/>
        <v>31.12.2017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 t="str">
        <f t="shared" si="35"/>
        <v>31.12.2017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 t="str">
        <f t="shared" si="35"/>
        <v>31.12.2017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 t="str">
        <f t="shared" si="35"/>
        <v>31.12.2017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 t="str">
        <f t="shared" si="35"/>
        <v>31.12.2017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 t="str">
        <f t="shared" si="35"/>
        <v>31.12.2017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 t="str">
        <f t="shared" si="35"/>
        <v>31.12.2017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 t="str">
        <f t="shared" si="35"/>
        <v>31.12.2017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 t="str">
        <f t="shared" si="35"/>
        <v>31.12.2017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 t="str">
        <f t="shared" si="35"/>
        <v>31.12.2017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 t="str">
        <f t="shared" si="35"/>
        <v>31.12.2017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 t="str">
        <f t="shared" si="35"/>
        <v>31.12.2017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 t="str">
        <f t="shared" si="35"/>
        <v>31.12.2017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 t="str">
        <f t="shared" si="35"/>
        <v>31.12.2017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 t="str">
        <f t="shared" si="35"/>
        <v>31.12.2017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 t="str">
        <f t="shared" si="35"/>
        <v>31.12.2017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 t="str">
        <f t="shared" si="35"/>
        <v>31.12.2017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 t="str">
        <f t="shared" si="35"/>
        <v>31.12.2017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 t="str">
        <f t="shared" si="35"/>
        <v>31.12.2017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 t="str">
        <f t="shared" si="35"/>
        <v>31.12.2017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 t="str">
        <f t="shared" si="35"/>
        <v>31.12.2017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 t="str">
        <f t="shared" si="35"/>
        <v>31.12.2017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 t="str">
        <f t="shared" si="35"/>
        <v>31.12.2017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 t="str">
        <f t="shared" si="35"/>
        <v>31.12.2017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 t="str">
        <f t="shared" si="35"/>
        <v>31.12.2017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 t="str">
        <f t="shared" si="35"/>
        <v>31.12.2017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 t="str">
        <f t="shared" si="35"/>
        <v>31.12.2017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 t="str">
        <f t="shared" si="35"/>
        <v>31.12.2017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 t="str">
        <f t="shared" si="35"/>
        <v>31.12.2017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 t="str">
        <f t="shared" si="35"/>
        <v>31.12.2017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 t="str">
        <f t="shared" si="35"/>
        <v>31.12.2017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 t="str">
        <f t="shared" si="35"/>
        <v>31.12.2017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 t="str">
        <f t="shared" si="35"/>
        <v>31.12.2017</v>
      </c>
      <c r="D517" s="105" t="s">
        <v>576</v>
      </c>
      <c r="E517" s="496">
        <v>2</v>
      </c>
      <c r="F517" s="105" t="s">
        <v>542</v>
      </c>
      <c r="H517" s="105">
        <f>'Справка 6'!E39</f>
        <v>1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 t="str">
        <f t="shared" si="35"/>
        <v>31.12.2017</v>
      </c>
      <c r="D518" s="105" t="s">
        <v>578</v>
      </c>
      <c r="E518" s="496">
        <v>2</v>
      </c>
      <c r="F518" s="105" t="s">
        <v>827</v>
      </c>
      <c r="H518" s="105">
        <f>'Справка 6'!E40</f>
        <v>1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 t="str">
        <f t="shared" si="35"/>
        <v>31.12.2017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 t="str">
        <f t="shared" si="35"/>
        <v>31.12.2017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 t="str">
        <f t="shared" si="35"/>
        <v>31.12.2017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 t="str">
        <f t="shared" si="35"/>
        <v>31.12.2017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 t="str">
        <f t="shared" si="35"/>
        <v>31.12.2017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 t="str">
        <f t="shared" si="35"/>
        <v>31.12.2017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 t="str">
        <f aca="true" t="shared" si="38" ref="C525:C588">endDate</f>
        <v>31.12.2017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 t="str">
        <f t="shared" si="38"/>
        <v>31.12.2017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 t="str">
        <f t="shared" si="38"/>
        <v>31.12.2017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 t="str">
        <f t="shared" si="38"/>
        <v>31.12.2017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 t="str">
        <f t="shared" si="38"/>
        <v>31.12.2017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 t="str">
        <f t="shared" si="38"/>
        <v>31.12.2017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 t="str">
        <f t="shared" si="38"/>
        <v>31.12.2017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 t="str">
        <f t="shared" si="38"/>
        <v>31.12.2017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 t="str">
        <f t="shared" si="38"/>
        <v>31.12.2017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 t="str">
        <f t="shared" si="38"/>
        <v>31.12.2017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 t="str">
        <f t="shared" si="38"/>
        <v>31.12.2017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 t="str">
        <f t="shared" si="38"/>
        <v>31.12.2017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 t="str">
        <f t="shared" si="38"/>
        <v>31.12.2017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 t="str">
        <f t="shared" si="38"/>
        <v>31.12.2017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 t="str">
        <f t="shared" si="38"/>
        <v>31.12.2017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 t="str">
        <f t="shared" si="38"/>
        <v>31.12.2017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 t="str">
        <f t="shared" si="38"/>
        <v>31.12.2017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 t="str">
        <f t="shared" si="38"/>
        <v>31.12.2017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 t="str">
        <f t="shared" si="38"/>
        <v>31.12.2017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 t="str">
        <f t="shared" si="38"/>
        <v>31.12.2017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 t="str">
        <f t="shared" si="38"/>
        <v>31.12.2017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 t="str">
        <f t="shared" si="38"/>
        <v>31.12.2017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 t="str">
        <f t="shared" si="38"/>
        <v>31.12.2017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 t="str">
        <f t="shared" si="38"/>
        <v>31.12.2017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 t="str">
        <f t="shared" si="38"/>
        <v>31.12.2017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 t="str">
        <f t="shared" si="38"/>
        <v>31.12.2017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 t="str">
        <f t="shared" si="38"/>
        <v>31.12.2017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 t="str">
        <f t="shared" si="38"/>
        <v>31.12.2017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 t="str">
        <f t="shared" si="38"/>
        <v>31.12.2017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 t="str">
        <f t="shared" si="38"/>
        <v>31.12.2017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 t="str">
        <f t="shared" si="38"/>
        <v>31.12.2017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 t="str">
        <f t="shared" si="38"/>
        <v>31.12.2017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 t="str">
        <f t="shared" si="38"/>
        <v>31.12.2017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 t="str">
        <f t="shared" si="38"/>
        <v>31.12.2017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 t="str">
        <f t="shared" si="38"/>
        <v>31.12.2017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 t="str">
        <f t="shared" si="38"/>
        <v>31.12.2017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 t="str">
        <f t="shared" si="38"/>
        <v>31.12.2017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 t="str">
        <f t="shared" si="38"/>
        <v>31.12.2017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 t="str">
        <f t="shared" si="38"/>
        <v>31.12.2017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 t="str">
        <f t="shared" si="38"/>
        <v>31.12.2017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 t="str">
        <f t="shared" si="38"/>
        <v>31.12.2017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 t="str">
        <f t="shared" si="38"/>
        <v>31.12.2017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 t="str">
        <f t="shared" si="38"/>
        <v>31.12.2017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 t="str">
        <f t="shared" si="38"/>
        <v>31.12.2017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 t="str">
        <f t="shared" si="38"/>
        <v>31.12.2017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 t="str">
        <f t="shared" si="38"/>
        <v>31.12.2017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 t="str">
        <f t="shared" si="38"/>
        <v>31.12.2017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 t="str">
        <f t="shared" si="38"/>
        <v>31.12.2017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 t="str">
        <f t="shared" si="38"/>
        <v>31.12.2017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 t="str">
        <f t="shared" si="38"/>
        <v>31.12.2017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 t="str">
        <f t="shared" si="38"/>
        <v>31.12.2017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 t="str">
        <f t="shared" si="38"/>
        <v>31.12.2017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 t="str">
        <f t="shared" si="38"/>
        <v>31.12.2017</v>
      </c>
      <c r="D577" s="105" t="s">
        <v>576</v>
      </c>
      <c r="E577" s="496">
        <v>4</v>
      </c>
      <c r="F577" s="105" t="s">
        <v>542</v>
      </c>
      <c r="H577" s="105">
        <f>'Справка 6'!G39</f>
        <v>1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 t="str">
        <f t="shared" si="38"/>
        <v>31.12.2017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 t="str">
        <f t="shared" si="38"/>
        <v>31.12.2017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 t="str">
        <f t="shared" si="38"/>
        <v>31.12.2017</v>
      </c>
      <c r="D580" s="105" t="s">
        <v>583</v>
      </c>
      <c r="E580" s="496">
        <v>4</v>
      </c>
      <c r="F580" s="105" t="s">
        <v>582</v>
      </c>
      <c r="H580" s="105">
        <f>'Справка 6'!G42</f>
        <v>1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 t="str">
        <f t="shared" si="38"/>
        <v>31.12.2017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 t="str">
        <f t="shared" si="38"/>
        <v>31.12.2017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 t="str">
        <f t="shared" si="38"/>
        <v>31.12.2017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 t="str">
        <f t="shared" si="38"/>
        <v>31.12.2017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 t="str">
        <f t="shared" si="38"/>
        <v>31.12.2017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 t="str">
        <f t="shared" si="38"/>
        <v>31.12.2017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 t="str">
        <f t="shared" si="38"/>
        <v>31.12.2017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 t="str">
        <f t="shared" si="38"/>
        <v>31.12.2017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 t="str">
        <f aca="true" t="shared" si="41" ref="C589:C652">endDate</f>
        <v>31.12.2017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 t="str">
        <f t="shared" si="41"/>
        <v>31.12.2017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 t="str">
        <f t="shared" si="41"/>
        <v>31.12.2017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 t="str">
        <f t="shared" si="41"/>
        <v>31.12.2017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 t="str">
        <f t="shared" si="41"/>
        <v>31.12.2017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 t="str">
        <f t="shared" si="41"/>
        <v>31.12.2017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 t="str">
        <f t="shared" si="41"/>
        <v>31.12.2017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 t="str">
        <f t="shared" si="41"/>
        <v>31.12.2017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 t="str">
        <f t="shared" si="41"/>
        <v>31.12.2017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 t="str">
        <f t="shared" si="41"/>
        <v>31.12.2017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 t="str">
        <f t="shared" si="41"/>
        <v>31.12.2017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 t="str">
        <f t="shared" si="41"/>
        <v>31.12.2017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 t="str">
        <f t="shared" si="41"/>
        <v>31.12.2017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 t="str">
        <f t="shared" si="41"/>
        <v>31.12.2017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 t="str">
        <f t="shared" si="41"/>
        <v>31.12.2017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 t="str">
        <f t="shared" si="41"/>
        <v>31.12.2017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 t="str">
        <f t="shared" si="41"/>
        <v>31.12.2017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 t="str">
        <f t="shared" si="41"/>
        <v>31.12.2017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 t="str">
        <f t="shared" si="41"/>
        <v>31.12.2017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 t="str">
        <f t="shared" si="41"/>
        <v>31.12.2017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 t="str">
        <f t="shared" si="41"/>
        <v>31.12.2017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 t="str">
        <f t="shared" si="41"/>
        <v>31.12.2017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 t="str">
        <f t="shared" si="41"/>
        <v>31.12.2017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 t="str">
        <f t="shared" si="41"/>
        <v>31.12.2017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 t="str">
        <f t="shared" si="41"/>
        <v>31.12.2017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 t="str">
        <f t="shared" si="41"/>
        <v>31.12.2017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 t="str">
        <f t="shared" si="41"/>
        <v>31.12.2017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 t="str">
        <f t="shared" si="41"/>
        <v>31.12.2017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 t="str">
        <f t="shared" si="41"/>
        <v>31.12.2017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 t="str">
        <f t="shared" si="41"/>
        <v>31.12.2017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 t="str">
        <f t="shared" si="41"/>
        <v>31.12.2017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 t="str">
        <f t="shared" si="41"/>
        <v>31.12.2017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 t="str">
        <f t="shared" si="41"/>
        <v>31.12.2017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 t="str">
        <f t="shared" si="41"/>
        <v>31.12.2017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 t="str">
        <f t="shared" si="41"/>
        <v>31.12.2017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 t="str">
        <f t="shared" si="41"/>
        <v>31.12.2017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 t="str">
        <f t="shared" si="41"/>
        <v>31.12.2017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 t="str">
        <f t="shared" si="41"/>
        <v>31.12.2017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 t="str">
        <f t="shared" si="41"/>
        <v>31.12.2017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 t="str">
        <f t="shared" si="41"/>
        <v>31.12.2017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 t="str">
        <f t="shared" si="41"/>
        <v>31.12.2017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 t="str">
        <f t="shared" si="41"/>
        <v>31.12.2017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 t="str">
        <f t="shared" si="41"/>
        <v>31.12.2017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 t="str">
        <f t="shared" si="41"/>
        <v>31.12.2017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 t="str">
        <f t="shared" si="41"/>
        <v>31.12.2017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 t="str">
        <f t="shared" si="41"/>
        <v>31.12.2017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 t="str">
        <f t="shared" si="41"/>
        <v>31.12.2017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 t="str">
        <f t="shared" si="41"/>
        <v>31.12.2017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 t="str">
        <f t="shared" si="41"/>
        <v>31.12.2017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 t="str">
        <f t="shared" si="41"/>
        <v>31.12.2017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 t="str">
        <f t="shared" si="41"/>
        <v>31.12.2017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 t="str">
        <f t="shared" si="41"/>
        <v>31.12.2017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 t="str">
        <f t="shared" si="41"/>
        <v>31.12.2017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 t="str">
        <f t="shared" si="41"/>
        <v>31.12.2017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 t="str">
        <f t="shared" si="41"/>
        <v>31.12.2017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 t="str">
        <f t="shared" si="41"/>
        <v>31.12.2017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 t="str">
        <f t="shared" si="41"/>
        <v>31.12.2017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 t="str">
        <f t="shared" si="41"/>
        <v>31.12.2017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 t="str">
        <f t="shared" si="41"/>
        <v>31.12.2017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 t="str">
        <f t="shared" si="41"/>
        <v>31.12.2017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 t="str">
        <f t="shared" si="41"/>
        <v>31.12.2017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 t="str">
        <f t="shared" si="41"/>
        <v>31.12.2017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 t="str">
        <f t="shared" si="41"/>
        <v>31.12.2017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 t="str">
        <f t="shared" si="41"/>
        <v>31.12.2017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 t="str">
        <f aca="true" t="shared" si="44" ref="C653:C716">endDate</f>
        <v>31.12.2017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 t="str">
        <f t="shared" si="44"/>
        <v>31.12.2017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 t="str">
        <f t="shared" si="44"/>
        <v>31.12.2017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 t="str">
        <f t="shared" si="44"/>
        <v>31.12.2017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 t="str">
        <f t="shared" si="44"/>
        <v>31.12.2017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 t="str">
        <f t="shared" si="44"/>
        <v>31.12.2017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 t="str">
        <f t="shared" si="44"/>
        <v>31.12.2017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 t="str">
        <f t="shared" si="44"/>
        <v>31.12.2017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 t="str">
        <f t="shared" si="44"/>
        <v>31.12.2017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 t="str">
        <f t="shared" si="44"/>
        <v>31.12.2017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 t="str">
        <f t="shared" si="44"/>
        <v>31.12.2017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 t="str">
        <f t="shared" si="44"/>
        <v>31.12.2017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 t="str">
        <f t="shared" si="44"/>
        <v>31.12.2017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 t="str">
        <f t="shared" si="44"/>
        <v>31.12.2017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 t="str">
        <f t="shared" si="44"/>
        <v>31.12.2017</v>
      </c>
      <c r="D667" s="105" t="s">
        <v>576</v>
      </c>
      <c r="E667" s="496">
        <v>7</v>
      </c>
      <c r="F667" s="105" t="s">
        <v>542</v>
      </c>
      <c r="H667" s="105">
        <f>'Справка 6'!J39</f>
        <v>1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 t="str">
        <f t="shared" si="44"/>
        <v>31.12.2017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 t="str">
        <f t="shared" si="44"/>
        <v>31.12.2017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 t="str">
        <f t="shared" si="44"/>
        <v>31.12.2017</v>
      </c>
      <c r="D670" s="105" t="s">
        <v>583</v>
      </c>
      <c r="E670" s="496">
        <v>7</v>
      </c>
      <c r="F670" s="105" t="s">
        <v>582</v>
      </c>
      <c r="H670" s="105">
        <f>'Справка 6'!J42</f>
        <v>1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 t="str">
        <f t="shared" si="44"/>
        <v>31.12.2017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 t="str">
        <f t="shared" si="44"/>
        <v>31.12.2017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 t="str">
        <f t="shared" si="44"/>
        <v>31.12.2017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 t="str">
        <f t="shared" si="44"/>
        <v>31.12.2017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 t="str">
        <f t="shared" si="44"/>
        <v>31.12.2017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 t="str">
        <f t="shared" si="44"/>
        <v>31.12.2017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 t="str">
        <f t="shared" si="44"/>
        <v>31.12.2017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 t="str">
        <f t="shared" si="44"/>
        <v>31.12.2017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 t="str">
        <f t="shared" si="44"/>
        <v>31.12.2017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 t="str">
        <f t="shared" si="44"/>
        <v>31.12.2017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 t="str">
        <f t="shared" si="44"/>
        <v>31.12.2017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 t="str">
        <f t="shared" si="44"/>
        <v>31.12.2017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 t="str">
        <f t="shared" si="44"/>
        <v>31.12.2017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 t="str">
        <f t="shared" si="44"/>
        <v>31.12.2017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 t="str">
        <f t="shared" si="44"/>
        <v>31.12.2017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 t="str">
        <f t="shared" si="44"/>
        <v>31.12.2017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 t="str">
        <f t="shared" si="44"/>
        <v>31.12.2017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 t="str">
        <f t="shared" si="44"/>
        <v>31.12.2017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 t="str">
        <f t="shared" si="44"/>
        <v>31.12.2017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 t="str">
        <f t="shared" si="44"/>
        <v>31.12.2017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 t="str">
        <f t="shared" si="44"/>
        <v>31.12.2017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 t="str">
        <f t="shared" si="44"/>
        <v>31.12.2017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 t="str">
        <f t="shared" si="44"/>
        <v>31.12.2017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 t="str">
        <f t="shared" si="44"/>
        <v>31.12.2017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 t="str">
        <f t="shared" si="44"/>
        <v>31.12.2017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 t="str">
        <f t="shared" si="44"/>
        <v>31.12.2017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 t="str">
        <f t="shared" si="44"/>
        <v>31.12.2017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 t="str">
        <f t="shared" si="44"/>
        <v>31.12.2017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 t="str">
        <f t="shared" si="44"/>
        <v>31.12.2017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 t="str">
        <f t="shared" si="44"/>
        <v>31.12.2017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 t="str">
        <f t="shared" si="44"/>
        <v>31.12.2017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 t="str">
        <f t="shared" si="44"/>
        <v>31.12.2017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 t="str">
        <f t="shared" si="44"/>
        <v>31.12.2017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 t="str">
        <f t="shared" si="44"/>
        <v>31.12.2017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 t="str">
        <f t="shared" si="44"/>
        <v>31.12.2017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 t="str">
        <f t="shared" si="44"/>
        <v>31.12.2017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 t="str">
        <f t="shared" si="44"/>
        <v>31.12.2017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 t="str">
        <f t="shared" si="44"/>
        <v>31.12.2017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 t="str">
        <f t="shared" si="44"/>
        <v>31.12.2017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 t="str">
        <f t="shared" si="44"/>
        <v>31.12.2017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 t="str">
        <f t="shared" si="44"/>
        <v>31.12.2017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 t="str">
        <f t="shared" si="44"/>
        <v>31.12.2017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 t="str">
        <f t="shared" si="44"/>
        <v>31.12.2017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 t="str">
        <f t="shared" si="44"/>
        <v>31.12.2017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 t="str">
        <f t="shared" si="44"/>
        <v>31.12.2017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 t="str">
        <f t="shared" si="44"/>
        <v>31.12.2017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 t="str">
        <f aca="true" t="shared" si="47" ref="C717:C780">endDate</f>
        <v>31.12.2017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 t="str">
        <f t="shared" si="47"/>
        <v>31.12.2017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 t="str">
        <f t="shared" si="47"/>
        <v>31.12.2017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 t="str">
        <f t="shared" si="47"/>
        <v>31.12.2017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 t="str">
        <f t="shared" si="47"/>
        <v>31.12.2017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 t="str">
        <f t="shared" si="47"/>
        <v>31.12.2017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 t="str">
        <f t="shared" si="47"/>
        <v>31.12.2017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 t="str">
        <f t="shared" si="47"/>
        <v>31.12.2017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 t="str">
        <f t="shared" si="47"/>
        <v>31.12.2017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 t="str">
        <f t="shared" si="47"/>
        <v>31.12.2017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 t="str">
        <f t="shared" si="47"/>
        <v>31.12.2017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 t="str">
        <f t="shared" si="47"/>
        <v>31.12.2017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 t="str">
        <f t="shared" si="47"/>
        <v>31.12.2017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 t="str">
        <f t="shared" si="47"/>
        <v>31.12.2017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 t="str">
        <f t="shared" si="47"/>
        <v>31.12.2017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 t="str">
        <f t="shared" si="47"/>
        <v>31.12.2017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 t="str">
        <f t="shared" si="47"/>
        <v>31.12.2017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 t="str">
        <f t="shared" si="47"/>
        <v>31.12.2017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 t="str">
        <f t="shared" si="47"/>
        <v>31.12.2017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 t="str">
        <f t="shared" si="47"/>
        <v>31.12.2017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 t="str">
        <f t="shared" si="47"/>
        <v>31.12.2017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 t="str">
        <f t="shared" si="47"/>
        <v>31.12.2017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 t="str">
        <f t="shared" si="47"/>
        <v>31.12.2017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 t="str">
        <f t="shared" si="47"/>
        <v>31.12.2017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 t="str">
        <f t="shared" si="47"/>
        <v>31.12.2017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 t="str">
        <f t="shared" si="47"/>
        <v>31.12.2017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 t="str">
        <f t="shared" si="47"/>
        <v>31.12.2017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 t="str">
        <f t="shared" si="47"/>
        <v>31.12.2017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 t="str">
        <f t="shared" si="47"/>
        <v>31.12.2017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 t="str">
        <f t="shared" si="47"/>
        <v>31.12.2017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 t="str">
        <f t="shared" si="47"/>
        <v>31.12.2017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 t="str">
        <f t="shared" si="47"/>
        <v>31.12.2017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 t="str">
        <f t="shared" si="47"/>
        <v>31.12.2017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 t="str">
        <f t="shared" si="47"/>
        <v>31.12.2017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 t="str">
        <f t="shared" si="47"/>
        <v>31.12.2017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 t="str">
        <f t="shared" si="47"/>
        <v>31.12.2017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 t="str">
        <f t="shared" si="47"/>
        <v>31.12.2017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 t="str">
        <f t="shared" si="47"/>
        <v>31.12.2017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 t="str">
        <f t="shared" si="47"/>
        <v>31.12.2017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 t="str">
        <f t="shared" si="47"/>
        <v>31.12.2017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 t="str">
        <f t="shared" si="47"/>
        <v>31.12.2017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 t="str">
        <f t="shared" si="47"/>
        <v>31.12.2017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 t="str">
        <f t="shared" si="47"/>
        <v>31.12.2017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 t="str">
        <f t="shared" si="47"/>
        <v>31.12.2017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 t="str">
        <f t="shared" si="47"/>
        <v>31.12.2017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 t="str">
        <f t="shared" si="47"/>
        <v>31.12.2017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 t="str">
        <f t="shared" si="47"/>
        <v>31.12.2017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 t="str">
        <f t="shared" si="47"/>
        <v>31.12.2017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 t="str">
        <f t="shared" si="47"/>
        <v>31.12.2017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 t="str">
        <f t="shared" si="47"/>
        <v>31.12.2017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 t="str">
        <f t="shared" si="47"/>
        <v>31.12.2017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 t="str">
        <f t="shared" si="47"/>
        <v>31.12.2017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 t="str">
        <f t="shared" si="47"/>
        <v>31.12.2017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 t="str">
        <f t="shared" si="47"/>
        <v>31.12.2017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 t="str">
        <f t="shared" si="47"/>
        <v>31.12.2017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 t="str">
        <f t="shared" si="47"/>
        <v>31.12.2017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 t="str">
        <f t="shared" si="47"/>
        <v>31.12.2017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 t="str">
        <f t="shared" si="47"/>
        <v>31.12.2017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 t="str">
        <f t="shared" si="47"/>
        <v>31.12.2017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 t="str">
        <f t="shared" si="47"/>
        <v>31.12.2017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 t="str">
        <f t="shared" si="47"/>
        <v>31.12.2017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 t="str">
        <f t="shared" si="47"/>
        <v>31.12.2017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 t="str">
        <f t="shared" si="47"/>
        <v>31.12.2017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 t="str">
        <f t="shared" si="47"/>
        <v>31.12.2017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 t="str">
        <f aca="true" t="shared" si="50" ref="C781:C844">endDate</f>
        <v>31.12.2017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 t="str">
        <f t="shared" si="50"/>
        <v>31.12.2017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 t="str">
        <f t="shared" si="50"/>
        <v>31.12.2017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 t="str">
        <f t="shared" si="50"/>
        <v>31.12.2017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 t="str">
        <f t="shared" si="50"/>
        <v>31.12.2017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 t="str">
        <f t="shared" si="50"/>
        <v>31.12.2017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 t="str">
        <f t="shared" si="50"/>
        <v>31.12.2017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 t="str">
        <f t="shared" si="50"/>
        <v>31.12.2017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 t="str">
        <f t="shared" si="50"/>
        <v>31.12.2017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 t="str">
        <f t="shared" si="50"/>
        <v>31.12.2017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 t="str">
        <f t="shared" si="50"/>
        <v>31.12.2017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 t="str">
        <f t="shared" si="50"/>
        <v>31.12.2017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 t="str">
        <f t="shared" si="50"/>
        <v>31.12.2017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 t="str">
        <f t="shared" si="50"/>
        <v>31.12.2017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 t="str">
        <f t="shared" si="50"/>
        <v>31.12.2017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 t="str">
        <f t="shared" si="50"/>
        <v>31.12.2017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 t="str">
        <f t="shared" si="50"/>
        <v>31.12.2017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 t="str">
        <f t="shared" si="50"/>
        <v>31.12.2017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 t="str">
        <f t="shared" si="50"/>
        <v>31.12.2017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 t="str">
        <f t="shared" si="50"/>
        <v>31.12.2017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 t="str">
        <f t="shared" si="50"/>
        <v>31.12.2017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 t="str">
        <f t="shared" si="50"/>
        <v>31.12.2017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 t="str">
        <f t="shared" si="50"/>
        <v>31.12.2017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 t="str">
        <f t="shared" si="50"/>
        <v>31.12.2017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 t="str">
        <f t="shared" si="50"/>
        <v>31.12.2017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 t="str">
        <f t="shared" si="50"/>
        <v>31.12.2017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 t="str">
        <f t="shared" si="50"/>
        <v>31.12.2017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 t="str">
        <f t="shared" si="50"/>
        <v>31.12.2017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 t="str">
        <f t="shared" si="50"/>
        <v>31.12.2017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 t="str">
        <f t="shared" si="50"/>
        <v>31.12.2017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 t="str">
        <f t="shared" si="50"/>
        <v>31.12.2017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 t="str">
        <f t="shared" si="50"/>
        <v>31.12.2017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 t="str">
        <f t="shared" si="50"/>
        <v>31.12.2017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 t="str">
        <f t="shared" si="50"/>
        <v>31.12.2017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 t="str">
        <f t="shared" si="50"/>
        <v>31.12.2017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 t="str">
        <f t="shared" si="50"/>
        <v>31.12.2017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 t="str">
        <f t="shared" si="50"/>
        <v>31.12.2017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 t="str">
        <f t="shared" si="50"/>
        <v>31.12.2017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 t="str">
        <f t="shared" si="50"/>
        <v>31.12.2017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 t="str">
        <f t="shared" si="50"/>
        <v>31.12.2017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 t="str">
        <f t="shared" si="50"/>
        <v>31.12.2017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 t="str">
        <f t="shared" si="50"/>
        <v>31.12.2017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 t="str">
        <f t="shared" si="50"/>
        <v>31.12.2017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 t="str">
        <f t="shared" si="50"/>
        <v>31.12.2017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 t="str">
        <f t="shared" si="50"/>
        <v>31.12.2017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 t="str">
        <f t="shared" si="50"/>
        <v>31.12.2017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 t="str">
        <f t="shared" si="50"/>
        <v>31.12.2017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 t="str">
        <f t="shared" si="50"/>
        <v>31.12.2017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 t="str">
        <f t="shared" si="50"/>
        <v>31.12.2017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 t="str">
        <f t="shared" si="50"/>
        <v>31.12.2017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 t="str">
        <f t="shared" si="50"/>
        <v>31.12.2017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 t="str">
        <f t="shared" si="50"/>
        <v>31.12.2017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 t="str">
        <f t="shared" si="50"/>
        <v>31.12.2017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 t="str">
        <f t="shared" si="50"/>
        <v>31.12.2017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 t="str">
        <f t="shared" si="50"/>
        <v>31.12.2017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 t="str">
        <f t="shared" si="50"/>
        <v>31.12.2017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 t="str">
        <f t="shared" si="50"/>
        <v>31.12.2017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 t="str">
        <f t="shared" si="50"/>
        <v>31.12.2017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 t="str">
        <f t="shared" si="50"/>
        <v>31.12.2017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 t="str">
        <f t="shared" si="50"/>
        <v>31.12.2017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 t="str">
        <f t="shared" si="50"/>
        <v>31.12.2017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 t="str">
        <f t="shared" si="50"/>
        <v>31.12.2017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 t="str">
        <f t="shared" si="50"/>
        <v>31.12.2017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 t="str">
        <f t="shared" si="50"/>
        <v>31.12.2017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 t="str">
        <f aca="true" t="shared" si="53" ref="C845:C910">endDate</f>
        <v>31.12.2017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 t="str">
        <f t="shared" si="53"/>
        <v>31.12.2017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 t="str">
        <f t="shared" si="53"/>
        <v>31.12.2017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 t="str">
        <f t="shared" si="53"/>
        <v>31.12.2017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 t="str">
        <f t="shared" si="53"/>
        <v>31.12.2017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 t="str">
        <f t="shared" si="53"/>
        <v>31.12.2017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 t="str">
        <f t="shared" si="53"/>
        <v>31.12.2017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 t="str">
        <f t="shared" si="53"/>
        <v>31.12.2017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 t="str">
        <f t="shared" si="53"/>
        <v>31.12.2017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 t="str">
        <f t="shared" si="53"/>
        <v>31.12.2017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 t="str">
        <f t="shared" si="53"/>
        <v>31.12.2017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 t="str">
        <f t="shared" si="53"/>
        <v>31.12.2017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 t="str">
        <f t="shared" si="53"/>
        <v>31.12.2017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 t="str">
        <f t="shared" si="53"/>
        <v>31.12.2017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 t="str">
        <f t="shared" si="53"/>
        <v>31.12.2017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 t="str">
        <f t="shared" si="53"/>
        <v>31.12.2017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 t="str">
        <f t="shared" si="53"/>
        <v>31.12.2017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 t="str">
        <f t="shared" si="53"/>
        <v>31.12.2017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 t="str">
        <f t="shared" si="53"/>
        <v>31.12.2017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 t="str">
        <f t="shared" si="53"/>
        <v>31.12.2017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 t="str">
        <f t="shared" si="53"/>
        <v>31.12.2017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 t="str">
        <f t="shared" si="53"/>
        <v>31.12.2017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 t="str">
        <f t="shared" si="53"/>
        <v>31.12.2017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 t="str">
        <f t="shared" si="53"/>
        <v>31.12.2017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 t="str">
        <f t="shared" si="53"/>
        <v>31.12.2017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 t="str">
        <f t="shared" si="53"/>
        <v>31.12.2017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 t="str">
        <f t="shared" si="53"/>
        <v>31.12.2017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 t="str">
        <f t="shared" si="53"/>
        <v>31.12.2017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 t="str">
        <f t="shared" si="53"/>
        <v>31.12.2017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 t="str">
        <f t="shared" si="53"/>
        <v>31.12.2017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 t="str">
        <f t="shared" si="53"/>
        <v>31.12.2017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 t="str">
        <f t="shared" si="53"/>
        <v>31.12.2017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 t="str">
        <f t="shared" si="53"/>
        <v>31.12.2017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 t="str">
        <f t="shared" si="53"/>
        <v>31.12.2017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 t="str">
        <f t="shared" si="53"/>
        <v>31.12.2017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 t="str">
        <f t="shared" si="53"/>
        <v>31.12.2017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 t="str">
        <f t="shared" si="53"/>
        <v>31.12.2017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 t="str">
        <f t="shared" si="53"/>
        <v>31.12.2017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 t="str">
        <f t="shared" si="53"/>
        <v>31.12.2017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 t="str">
        <f t="shared" si="53"/>
        <v>31.12.2017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 t="str">
        <f t="shared" si="53"/>
        <v>31.12.2017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 t="str">
        <f t="shared" si="53"/>
        <v>31.12.2017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 t="str">
        <f t="shared" si="53"/>
        <v>31.12.2017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 t="str">
        <f t="shared" si="53"/>
        <v>31.12.2017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 t="str">
        <f t="shared" si="53"/>
        <v>31.12.2017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 t="str">
        <f t="shared" si="53"/>
        <v>31.12.2017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 t="str">
        <f t="shared" si="53"/>
        <v>31.12.2017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 t="str">
        <f t="shared" si="53"/>
        <v>31.12.2017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 t="str">
        <f t="shared" si="53"/>
        <v>31.12.2017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 t="str">
        <f t="shared" si="53"/>
        <v>31.12.2017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 t="str">
        <f t="shared" si="53"/>
        <v>31.12.2017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 t="str">
        <f t="shared" si="53"/>
        <v>31.12.2017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 t="str">
        <f t="shared" si="53"/>
        <v>31.12.2017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 t="str">
        <f t="shared" si="53"/>
        <v>31.12.2017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 t="str">
        <f t="shared" si="53"/>
        <v>31.12.2017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 t="str">
        <f t="shared" si="53"/>
        <v>31.12.2017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 t="str">
        <f t="shared" si="53"/>
        <v>31.12.2017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 t="str">
        <f t="shared" si="53"/>
        <v>31.12.2017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 t="str">
        <f t="shared" si="53"/>
        <v>31.12.2017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 t="str">
        <f t="shared" si="53"/>
        <v>31.12.2017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 t="str">
        <f t="shared" si="53"/>
        <v>31.12.2017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 t="str">
        <f t="shared" si="53"/>
        <v>31.12.2017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 t="str">
        <f t="shared" si="53"/>
        <v>31.12.2017</v>
      </c>
      <c r="D907" s="105" t="s">
        <v>576</v>
      </c>
      <c r="E907" s="496">
        <v>15</v>
      </c>
      <c r="F907" s="105" t="s">
        <v>542</v>
      </c>
      <c r="H907" s="105">
        <f>'Справка 6'!R39</f>
        <v>1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 t="str">
        <f t="shared" si="53"/>
        <v>31.12.2017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 t="str">
        <f t="shared" si="53"/>
        <v>31.12.2017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 t="str">
        <f t="shared" si="53"/>
        <v>31.12.2017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 t="str">
        <f aca="true" t="shared" si="56" ref="C912:C975">endDate</f>
        <v>31.12.2017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 t="str">
        <f t="shared" si="56"/>
        <v>31.12.2017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2158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 t="str">
        <f t="shared" si="56"/>
        <v>31.12.2017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2158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 t="str">
        <f t="shared" si="56"/>
        <v>31.12.2017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 t="str">
        <f t="shared" si="56"/>
        <v>31.12.2017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 t="str">
        <f t="shared" si="56"/>
        <v>31.12.2017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 t="str">
        <f t="shared" si="56"/>
        <v>31.12.2017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 t="str">
        <f t="shared" si="56"/>
        <v>31.12.2017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 t="str">
        <f t="shared" si="56"/>
        <v>31.12.2017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 t="str">
        <f t="shared" si="56"/>
        <v>31.12.2017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2158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 t="str">
        <f t="shared" si="56"/>
        <v>31.12.2017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 t="str">
        <f t="shared" si="56"/>
        <v>31.12.2017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 t="str">
        <f t="shared" si="56"/>
        <v>31.12.2017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 t="str">
        <f t="shared" si="56"/>
        <v>31.12.2017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 t="str">
        <f t="shared" si="56"/>
        <v>31.12.2017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 t="str">
        <f t="shared" si="56"/>
        <v>31.12.2017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 t="str">
        <f t="shared" si="56"/>
        <v>31.12.2017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 t="str">
        <f t="shared" si="56"/>
        <v>31.12.2017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 t="str">
        <f t="shared" si="56"/>
        <v>31.12.2017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 t="str">
        <f t="shared" si="56"/>
        <v>31.12.2017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 t="str">
        <f t="shared" si="56"/>
        <v>31.12.2017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 t="str">
        <f t="shared" si="56"/>
        <v>31.12.2017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 t="str">
        <f t="shared" si="56"/>
        <v>31.12.2017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 t="str">
        <f t="shared" si="56"/>
        <v>31.12.2017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 t="str">
        <f t="shared" si="56"/>
        <v>31.12.2017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 t="str">
        <f t="shared" si="56"/>
        <v>31.12.2017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 t="str">
        <f t="shared" si="56"/>
        <v>31.12.2017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 t="str">
        <f t="shared" si="56"/>
        <v>31.12.2017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 t="str">
        <f t="shared" si="56"/>
        <v>31.12.2017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 t="str">
        <f t="shared" si="56"/>
        <v>31.12.2017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 t="str">
        <f t="shared" si="56"/>
        <v>31.12.2017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 t="str">
        <f t="shared" si="56"/>
        <v>31.12.2017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2161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 t="str">
        <f t="shared" si="56"/>
        <v>31.12.2017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 t="str">
        <f t="shared" si="56"/>
        <v>31.12.2017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 t="str">
        <f t="shared" si="56"/>
        <v>31.12.2017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 t="str">
        <f t="shared" si="56"/>
        <v>31.12.2017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 t="str">
        <f t="shared" si="56"/>
        <v>31.12.2017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 t="str">
        <f t="shared" si="56"/>
        <v>31.12.2017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 t="str">
        <f t="shared" si="56"/>
        <v>31.12.2017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 t="str">
        <f t="shared" si="56"/>
        <v>31.12.2017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 t="str">
        <f t="shared" si="56"/>
        <v>31.12.2017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 t="str">
        <f t="shared" si="56"/>
        <v>31.12.2017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 t="str">
        <f t="shared" si="56"/>
        <v>31.12.2017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 t="str">
        <f t="shared" si="56"/>
        <v>31.12.2017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 t="str">
        <f t="shared" si="56"/>
        <v>31.12.2017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 t="str">
        <f t="shared" si="56"/>
        <v>31.12.2017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 t="str">
        <f t="shared" si="56"/>
        <v>31.12.2017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 t="str">
        <f t="shared" si="56"/>
        <v>31.12.2017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 t="str">
        <f t="shared" si="56"/>
        <v>31.12.2017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 t="str">
        <f t="shared" si="56"/>
        <v>31.12.2017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 t="str">
        <f t="shared" si="56"/>
        <v>31.12.2017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 t="str">
        <f t="shared" si="56"/>
        <v>31.12.2017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 t="str">
        <f t="shared" si="56"/>
        <v>31.12.2017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 t="str">
        <f t="shared" si="56"/>
        <v>31.12.2017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 t="str">
        <f t="shared" si="56"/>
        <v>31.12.2017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 t="str">
        <f t="shared" si="56"/>
        <v>31.12.2017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 t="str">
        <f t="shared" si="56"/>
        <v>31.12.2017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 t="str">
        <f t="shared" si="56"/>
        <v>31.12.2017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 t="str">
        <f t="shared" si="56"/>
        <v>31.12.2017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 t="str">
        <f t="shared" si="56"/>
        <v>31.12.2017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 t="str">
        <f t="shared" si="56"/>
        <v>31.12.2017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 t="str">
        <f t="shared" si="56"/>
        <v>31.12.2017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 t="str">
        <f t="shared" si="56"/>
        <v>31.12.2017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 t="str">
        <f t="shared" si="56"/>
        <v>31.12.2017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 t="str">
        <f aca="true" t="shared" si="59" ref="C976:C1039">endDate</f>
        <v>31.12.2017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 t="str">
        <f t="shared" si="59"/>
        <v>31.12.2017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2158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 t="str">
        <f t="shared" si="59"/>
        <v>31.12.2017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2158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 t="str">
        <f t="shared" si="59"/>
        <v>31.12.2017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 t="str">
        <f t="shared" si="59"/>
        <v>31.12.2017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 t="str">
        <f t="shared" si="59"/>
        <v>31.12.2017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 t="str">
        <f t="shared" si="59"/>
        <v>31.12.2017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 t="str">
        <f t="shared" si="59"/>
        <v>31.12.2017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 t="str">
        <f t="shared" si="59"/>
        <v>31.12.2017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 t="str">
        <f t="shared" si="59"/>
        <v>31.12.2017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2158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 t="str">
        <f t="shared" si="59"/>
        <v>31.12.2017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 t="str">
        <f t="shared" si="59"/>
        <v>31.12.2017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 t="str">
        <f t="shared" si="59"/>
        <v>31.12.2017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 t="str">
        <f t="shared" si="59"/>
        <v>31.12.2017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 t="str">
        <f t="shared" si="59"/>
        <v>31.12.2017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 t="str">
        <f t="shared" si="59"/>
        <v>31.12.2017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 t="str">
        <f t="shared" si="59"/>
        <v>31.12.2017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 t="str">
        <f t="shared" si="59"/>
        <v>31.12.2017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 t="str">
        <f t="shared" si="59"/>
        <v>31.12.2017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 t="str">
        <f t="shared" si="59"/>
        <v>31.12.2017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 t="str">
        <f t="shared" si="59"/>
        <v>31.12.2017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 t="str">
        <f t="shared" si="59"/>
        <v>31.12.2017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 t="str">
        <f t="shared" si="59"/>
        <v>31.12.2017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 t="str">
        <f t="shared" si="59"/>
        <v>31.12.2017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 t="str">
        <f t="shared" si="59"/>
        <v>31.12.2017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 t="str">
        <f t="shared" si="59"/>
        <v>31.12.2017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 t="str">
        <f t="shared" si="59"/>
        <v>31.12.2017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 t="str">
        <f t="shared" si="59"/>
        <v>31.12.2017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 t="str">
        <f t="shared" si="59"/>
        <v>31.12.2017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 t="str">
        <f t="shared" si="59"/>
        <v>31.12.2017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 t="str">
        <f t="shared" si="59"/>
        <v>31.12.2017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 t="str">
        <f t="shared" si="59"/>
        <v>31.12.2017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2158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 t="str">
        <f t="shared" si="59"/>
        <v>31.12.2017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 t="str">
        <f t="shared" si="59"/>
        <v>31.12.2017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 t="str">
        <f t="shared" si="59"/>
        <v>31.12.2017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 t="str">
        <f t="shared" si="59"/>
        <v>31.12.2017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 t="str">
        <f t="shared" si="59"/>
        <v>31.12.2017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 t="str">
        <f t="shared" si="59"/>
        <v>31.12.2017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 t="str">
        <f t="shared" si="59"/>
        <v>31.12.2017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 t="str">
        <f t="shared" si="59"/>
        <v>31.12.2017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 t="str">
        <f t="shared" si="59"/>
        <v>31.12.2017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 t="str">
        <f t="shared" si="59"/>
        <v>31.12.2017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 t="str">
        <f t="shared" si="59"/>
        <v>31.12.2017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 t="str">
        <f t="shared" si="59"/>
        <v>31.12.2017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 t="str">
        <f t="shared" si="59"/>
        <v>31.12.2017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 t="str">
        <f t="shared" si="59"/>
        <v>31.12.2017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 t="str">
        <f t="shared" si="59"/>
        <v>31.12.2017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 t="str">
        <f t="shared" si="59"/>
        <v>31.12.2017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 t="str">
        <f t="shared" si="59"/>
        <v>31.12.2017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 t="str">
        <f t="shared" si="59"/>
        <v>31.12.2017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 t="str">
        <f t="shared" si="59"/>
        <v>31.12.2017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 t="str">
        <f t="shared" si="59"/>
        <v>31.12.2017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 t="str">
        <f t="shared" si="59"/>
        <v>31.12.2017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 t="str">
        <f t="shared" si="59"/>
        <v>31.12.2017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 t="str">
        <f t="shared" si="59"/>
        <v>31.12.2017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 t="str">
        <f t="shared" si="59"/>
        <v>31.12.2017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 t="str">
        <f t="shared" si="59"/>
        <v>31.12.2017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 t="str">
        <f t="shared" si="59"/>
        <v>31.12.2017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 t="str">
        <f t="shared" si="59"/>
        <v>31.12.2017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 t="str">
        <f t="shared" si="59"/>
        <v>31.12.2017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 t="str">
        <f t="shared" si="59"/>
        <v>31.12.2017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 t="str">
        <f t="shared" si="59"/>
        <v>31.12.2017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 t="str">
        <f t="shared" si="59"/>
        <v>31.12.2017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 t="str">
        <f t="shared" si="59"/>
        <v>31.12.2017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 t="str">
        <f aca="true" t="shared" si="62" ref="C1040:C1103">endDate</f>
        <v>31.12.2017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 t="str">
        <f t="shared" si="62"/>
        <v>31.12.2017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 t="str">
        <f t="shared" si="62"/>
        <v>31.12.2017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 t="str">
        <f t="shared" si="62"/>
        <v>31.12.2017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 t="str">
        <f t="shared" si="62"/>
        <v>31.12.2017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 t="str">
        <f t="shared" si="62"/>
        <v>31.12.2017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 t="str">
        <f t="shared" si="62"/>
        <v>31.12.2017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 t="str">
        <f t="shared" si="62"/>
        <v>31.12.2017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 t="str">
        <f t="shared" si="62"/>
        <v>31.12.2017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 t="str">
        <f t="shared" si="62"/>
        <v>31.12.2017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 t="str">
        <f t="shared" si="62"/>
        <v>31.12.2017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 t="str">
        <f t="shared" si="62"/>
        <v>31.12.2017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 t="str">
        <f t="shared" si="62"/>
        <v>31.12.2017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 t="str">
        <f t="shared" si="62"/>
        <v>31.12.2017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 t="str">
        <f t="shared" si="62"/>
        <v>31.12.2017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 t="str">
        <f t="shared" si="62"/>
        <v>31.12.2017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 t="str">
        <f t="shared" si="62"/>
        <v>31.12.2017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 t="str">
        <f t="shared" si="62"/>
        <v>31.12.2017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 t="str">
        <f t="shared" si="62"/>
        <v>31.12.2017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 t="str">
        <f t="shared" si="62"/>
        <v>31.12.2017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 t="str">
        <f t="shared" si="62"/>
        <v>31.12.2017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 t="str">
        <f t="shared" si="62"/>
        <v>31.12.2017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 t="str">
        <f t="shared" si="62"/>
        <v>31.12.2017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 t="str">
        <f t="shared" si="62"/>
        <v>31.12.2017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 t="str">
        <f t="shared" si="62"/>
        <v>31.12.2017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 t="str">
        <f t="shared" si="62"/>
        <v>31.12.2017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 t="str">
        <f t="shared" si="62"/>
        <v>31.12.2017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 t="str">
        <f t="shared" si="62"/>
        <v>31.12.2017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 t="str">
        <f t="shared" si="62"/>
        <v>31.12.2017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 t="str">
        <f t="shared" si="62"/>
        <v>31.12.2017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 t="str">
        <f t="shared" si="62"/>
        <v>31.12.2017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 t="str">
        <f t="shared" si="62"/>
        <v>31.12.2017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 t="str">
        <f t="shared" si="62"/>
        <v>31.12.2017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 t="str">
        <f t="shared" si="62"/>
        <v>31.12.2017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 t="str">
        <f t="shared" si="62"/>
        <v>31.12.2017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 t="str">
        <f t="shared" si="62"/>
        <v>31.12.2017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 t="str">
        <f t="shared" si="62"/>
        <v>31.12.2017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 t="str">
        <f t="shared" si="62"/>
        <v>31.12.2017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 t="str">
        <f t="shared" si="62"/>
        <v>31.12.2017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 t="str">
        <f t="shared" si="62"/>
        <v>31.12.2017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 t="str">
        <f t="shared" si="62"/>
        <v>31.12.2017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 t="str">
        <f t="shared" si="62"/>
        <v>31.12.2017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 t="str">
        <f t="shared" si="62"/>
        <v>31.12.2017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 t="str">
        <f t="shared" si="62"/>
        <v>31.12.2017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 t="str">
        <f t="shared" si="62"/>
        <v>31.12.2017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 t="str">
        <f t="shared" si="62"/>
        <v>31.12.2017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 t="str">
        <f t="shared" si="62"/>
        <v>31.12.2017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 t="str">
        <f t="shared" si="62"/>
        <v>31.12.2017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 t="str">
        <f t="shared" si="62"/>
        <v>31.12.2017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 t="str">
        <f t="shared" si="62"/>
        <v>31.12.2017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 t="str">
        <f t="shared" si="62"/>
        <v>31.12.2017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 t="str">
        <f t="shared" si="62"/>
        <v>31.12.2017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 t="str">
        <f t="shared" si="62"/>
        <v>31.12.2017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 t="str">
        <f t="shared" si="62"/>
        <v>31.12.2017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 t="str">
        <f t="shared" si="62"/>
        <v>31.12.2017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 t="str">
        <f t="shared" si="62"/>
        <v>31.12.2017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 t="str">
        <f t="shared" si="62"/>
        <v>31.12.2017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 t="str">
        <f t="shared" si="62"/>
        <v>31.12.2017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 t="str">
        <f t="shared" si="62"/>
        <v>31.12.2017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 t="str">
        <f t="shared" si="62"/>
        <v>31.12.2017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 t="str">
        <f t="shared" si="62"/>
        <v>31.12.2017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 t="str">
        <f t="shared" si="62"/>
        <v>31.12.2017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 t="str">
        <f t="shared" si="62"/>
        <v>31.12.2017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 t="str">
        <f t="shared" si="62"/>
        <v>31.12.2017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 t="str">
        <f aca="true" t="shared" si="65" ref="C1104:C1167">endDate</f>
        <v>31.12.2017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 t="str">
        <f t="shared" si="65"/>
        <v>31.12.2017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 t="str">
        <f t="shared" si="65"/>
        <v>31.12.2017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 t="str">
        <f t="shared" si="65"/>
        <v>31.12.2017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 t="str">
        <f t="shared" si="65"/>
        <v>31.12.2017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 t="str">
        <f t="shared" si="65"/>
        <v>31.12.2017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 t="str">
        <f t="shared" si="65"/>
        <v>31.12.2017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 t="str">
        <f t="shared" si="65"/>
        <v>31.12.2017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 t="str">
        <f t="shared" si="65"/>
        <v>31.12.2017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 t="str">
        <f t="shared" si="65"/>
        <v>31.12.2017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 t="str">
        <f t="shared" si="65"/>
        <v>31.12.2017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 t="str">
        <f t="shared" si="65"/>
        <v>31.12.2017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 t="str">
        <f t="shared" si="65"/>
        <v>31.12.2017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 t="str">
        <f t="shared" si="65"/>
        <v>31.12.2017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 t="str">
        <f t="shared" si="65"/>
        <v>31.12.2017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 t="str">
        <f t="shared" si="65"/>
        <v>31.12.2017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 t="str">
        <f t="shared" si="65"/>
        <v>31.12.2017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 t="str">
        <f t="shared" si="65"/>
        <v>31.12.2017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 t="str">
        <f t="shared" si="65"/>
        <v>31.12.2017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 t="str">
        <f t="shared" si="65"/>
        <v>31.12.2017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 t="str">
        <f t="shared" si="65"/>
        <v>31.12.2017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 t="str">
        <f t="shared" si="65"/>
        <v>31.12.2017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 t="str">
        <f t="shared" si="65"/>
        <v>31.12.2017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 t="str">
        <f t="shared" si="65"/>
        <v>31.12.2017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 t="str">
        <f t="shared" si="65"/>
        <v>31.12.2017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 t="str">
        <f t="shared" si="65"/>
        <v>31.12.2017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 t="str">
        <f t="shared" si="65"/>
        <v>31.12.2017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5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 t="str">
        <f t="shared" si="65"/>
        <v>31.12.2017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 t="str">
        <f t="shared" si="65"/>
        <v>31.12.2017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 t="str">
        <f t="shared" si="65"/>
        <v>31.12.2017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 t="str">
        <f t="shared" si="65"/>
        <v>31.12.2017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 t="str">
        <f t="shared" si="65"/>
        <v>31.12.2017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 t="str">
        <f t="shared" si="65"/>
        <v>31.12.2017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 t="str">
        <f t="shared" si="65"/>
        <v>31.12.2017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 t="str">
        <f t="shared" si="65"/>
        <v>31.12.2017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 t="str">
        <f t="shared" si="65"/>
        <v>31.12.2017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 t="str">
        <f t="shared" si="65"/>
        <v>31.12.2017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 t="str">
        <f t="shared" si="65"/>
        <v>31.12.2017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 t="str">
        <f t="shared" si="65"/>
        <v>31.12.2017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 t="str">
        <f t="shared" si="65"/>
        <v>31.12.2017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 t="str">
        <f t="shared" si="65"/>
        <v>31.12.2017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 t="str">
        <f t="shared" si="65"/>
        <v>31.12.2017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 t="str">
        <f t="shared" si="65"/>
        <v>31.12.2017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 t="str">
        <f t="shared" si="65"/>
        <v>31.12.2017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 t="str">
        <f t="shared" si="65"/>
        <v>31.12.2017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 t="str">
        <f t="shared" si="65"/>
        <v>31.12.2017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 t="str">
        <f t="shared" si="65"/>
        <v>31.12.2017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 t="str">
        <f t="shared" si="65"/>
        <v>31.12.2017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 t="str">
        <f t="shared" si="65"/>
        <v>31.12.2017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 t="str">
        <f t="shared" si="65"/>
        <v>31.12.2017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 t="str">
        <f t="shared" si="65"/>
        <v>31.12.2017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 t="str">
        <f t="shared" si="65"/>
        <v>31.12.2017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 t="str">
        <f t="shared" si="65"/>
        <v>31.12.2017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 t="str">
        <f t="shared" si="65"/>
        <v>31.12.2017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 t="str">
        <f t="shared" si="65"/>
        <v>31.12.2017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 t="str">
        <f t="shared" si="65"/>
        <v>31.12.2017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 t="str">
        <f t="shared" si="65"/>
        <v>31.12.2017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 t="str">
        <f t="shared" si="65"/>
        <v>31.12.2017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 t="str">
        <f t="shared" si="65"/>
        <v>31.12.2017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 t="str">
        <f t="shared" si="65"/>
        <v>31.12.2017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 t="str">
        <f t="shared" si="65"/>
        <v>31.12.2017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 t="str">
        <f t="shared" si="65"/>
        <v>31.12.2017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 t="str">
        <f t="shared" si="65"/>
        <v>31.12.2017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 t="str">
        <f t="shared" si="65"/>
        <v>31.12.2017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 t="str">
        <f aca="true" t="shared" si="68" ref="C1168:C1195">endDate</f>
        <v>31.12.2017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 t="str">
        <f t="shared" si="68"/>
        <v>31.12.2017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 t="str">
        <f t="shared" si="68"/>
        <v>31.12.2017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 t="str">
        <f t="shared" si="68"/>
        <v>31.12.2017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 t="str">
        <f t="shared" si="68"/>
        <v>31.12.2017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 t="str">
        <f t="shared" si="68"/>
        <v>31.12.2017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 t="str">
        <f t="shared" si="68"/>
        <v>31.12.2017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 t="str">
        <f t="shared" si="68"/>
        <v>31.12.2017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 t="str">
        <f t="shared" si="68"/>
        <v>31.12.2017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 t="str">
        <f t="shared" si="68"/>
        <v>31.12.2017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 t="str">
        <f t="shared" si="68"/>
        <v>31.12.2017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 t="str">
        <f t="shared" si="68"/>
        <v>31.12.2017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 t="str">
        <f t="shared" si="68"/>
        <v>31.12.2017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 t="str">
        <f t="shared" si="68"/>
        <v>31.12.2017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 t="str">
        <f t="shared" si="68"/>
        <v>31.12.2017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 t="str">
        <f t="shared" si="68"/>
        <v>31.12.2017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 t="str">
        <f t="shared" si="68"/>
        <v>31.12.2017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 t="str">
        <f t="shared" si="68"/>
        <v>31.12.2017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 t="str">
        <f t="shared" si="68"/>
        <v>31.12.2017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 t="str">
        <f t="shared" si="68"/>
        <v>31.12.2017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 t="str">
        <f t="shared" si="68"/>
        <v>31.12.2017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 t="str">
        <f t="shared" si="68"/>
        <v>31.12.2017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 t="str">
        <f t="shared" si="68"/>
        <v>31.12.2017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 t="str">
        <f t="shared" si="68"/>
        <v>31.12.2017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 t="str">
        <f t="shared" si="68"/>
        <v>31.12.2017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 t="str">
        <f t="shared" si="68"/>
        <v>31.12.2017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 t="str">
        <f t="shared" si="68"/>
        <v>31.12.2017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 t="str">
        <f t="shared" si="68"/>
        <v>31.12.2017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 t="str">
        <f aca="true" t="shared" si="71" ref="C1197:C1228">endDate</f>
        <v>31.12.2017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 t="str">
        <f t="shared" si="71"/>
        <v>31.12.2017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 t="str">
        <f t="shared" si="71"/>
        <v>31.12.2017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 t="str">
        <f t="shared" si="71"/>
        <v>31.12.2017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 t="str">
        <f t="shared" si="71"/>
        <v>31.12.2017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 t="str">
        <f t="shared" si="71"/>
        <v>31.12.2017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 t="str">
        <f t="shared" si="71"/>
        <v>31.12.2017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 t="str">
        <f t="shared" si="71"/>
        <v>31.12.2017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 t="str">
        <f t="shared" si="71"/>
        <v>31.12.2017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 t="str">
        <f t="shared" si="71"/>
        <v>31.12.2017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 t="str">
        <f t="shared" si="71"/>
        <v>31.12.2017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 t="str">
        <f t="shared" si="71"/>
        <v>31.12.2017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 t="str">
        <f t="shared" si="71"/>
        <v>31.12.2017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 t="str">
        <f t="shared" si="71"/>
        <v>31.12.2017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 t="str">
        <f t="shared" si="71"/>
        <v>31.12.2017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 t="str">
        <f t="shared" si="71"/>
        <v>31.12.2017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 t="str">
        <f t="shared" si="71"/>
        <v>31.12.2017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 t="str">
        <f t="shared" si="71"/>
        <v>31.12.2017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 t="str">
        <f t="shared" si="71"/>
        <v>31.12.2017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 t="str">
        <f t="shared" si="71"/>
        <v>31.12.2017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 t="str">
        <f t="shared" si="71"/>
        <v>31.12.2017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 t="str">
        <f t="shared" si="71"/>
        <v>31.12.2017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 t="str">
        <f t="shared" si="71"/>
        <v>31.12.2017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 t="str">
        <f t="shared" si="71"/>
        <v>31.12.2017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 t="str">
        <f t="shared" si="71"/>
        <v>31.12.2017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 t="str">
        <f t="shared" si="71"/>
        <v>31.12.2017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 t="str">
        <f t="shared" si="71"/>
        <v>31.12.2017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 t="str">
        <f t="shared" si="71"/>
        <v>31.12.2017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 t="str">
        <f t="shared" si="71"/>
        <v>31.12.2017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 t="str">
        <f t="shared" si="71"/>
        <v>31.12.2017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 t="str">
        <f t="shared" si="71"/>
        <v>31.12.2017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 t="str">
        <f t="shared" si="71"/>
        <v>31.12.2017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 t="str">
        <f aca="true" t="shared" si="74" ref="C1229:C1260">endDate</f>
        <v>31.12.2017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 t="str">
        <f t="shared" si="74"/>
        <v>31.12.2017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 t="str">
        <f t="shared" si="74"/>
        <v>31.12.2017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 t="str">
        <f t="shared" si="74"/>
        <v>31.12.2017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 t="str">
        <f t="shared" si="74"/>
        <v>31.12.2017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 t="str">
        <f t="shared" si="74"/>
        <v>31.12.2017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 t="str">
        <f t="shared" si="74"/>
        <v>31.12.2017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 t="str">
        <f t="shared" si="74"/>
        <v>31.12.2017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 t="str">
        <f t="shared" si="74"/>
        <v>31.12.2017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 t="str">
        <f t="shared" si="74"/>
        <v>31.12.2017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 t="str">
        <f t="shared" si="74"/>
        <v>31.12.2017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 t="str">
        <f t="shared" si="74"/>
        <v>31.12.2017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 t="str">
        <f t="shared" si="74"/>
        <v>31.12.2017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 t="str">
        <f t="shared" si="74"/>
        <v>31.12.2017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 t="str">
        <f t="shared" si="74"/>
        <v>31.12.2017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 t="str">
        <f t="shared" si="74"/>
        <v>31.12.2017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 t="str">
        <f t="shared" si="74"/>
        <v>31.12.2017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 t="str">
        <f t="shared" si="74"/>
        <v>31.12.2017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 t="str">
        <f t="shared" si="74"/>
        <v>31.12.2017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 t="str">
        <f t="shared" si="74"/>
        <v>31.12.2017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 t="str">
        <f t="shared" si="74"/>
        <v>31.12.2017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 t="str">
        <f t="shared" si="74"/>
        <v>31.12.2017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 t="str">
        <f t="shared" si="74"/>
        <v>31.12.2017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 t="str">
        <f t="shared" si="74"/>
        <v>31.12.2017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 t="str">
        <f t="shared" si="74"/>
        <v>31.12.2017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 t="str">
        <f t="shared" si="74"/>
        <v>31.12.2017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 t="str">
        <f t="shared" si="74"/>
        <v>31.12.2017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 t="str">
        <f t="shared" si="74"/>
        <v>31.12.2017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 t="str">
        <f t="shared" si="74"/>
        <v>31.12.2017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 t="str">
        <f t="shared" si="74"/>
        <v>31.12.2017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 t="str">
        <f t="shared" si="74"/>
        <v>31.12.2017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 t="str">
        <f t="shared" si="74"/>
        <v>31.12.2017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 t="str">
        <f aca="true" t="shared" si="77" ref="C1261:C1294">endDate</f>
        <v>31.12.2017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 t="str">
        <f t="shared" si="77"/>
        <v>31.12.2017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 t="str">
        <f t="shared" si="77"/>
        <v>31.12.2017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 t="str">
        <f t="shared" si="77"/>
        <v>31.12.2017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 t="str">
        <f t="shared" si="77"/>
        <v>31.12.2017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 t="str">
        <f t="shared" si="77"/>
        <v>31.12.2017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 t="str">
        <f t="shared" si="77"/>
        <v>31.12.2017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 t="str">
        <f t="shared" si="77"/>
        <v>31.12.2017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 t="str">
        <f t="shared" si="77"/>
        <v>31.12.2017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 t="str">
        <f t="shared" si="77"/>
        <v>31.12.2017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 t="str">
        <f t="shared" si="77"/>
        <v>31.12.2017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 t="str">
        <f t="shared" si="77"/>
        <v>31.12.2017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 t="str">
        <f t="shared" si="77"/>
        <v>31.12.2017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 t="str">
        <f t="shared" si="77"/>
        <v>31.12.2017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 t="str">
        <f t="shared" si="77"/>
        <v>31.12.2017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 t="str">
        <f t="shared" si="77"/>
        <v>31.12.2017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 t="str">
        <f t="shared" si="77"/>
        <v>31.12.2017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 t="str">
        <f t="shared" si="77"/>
        <v>31.12.2017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 t="str">
        <f t="shared" si="77"/>
        <v>31.12.2017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 t="str">
        <f t="shared" si="77"/>
        <v>31.12.2017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 t="str">
        <f t="shared" si="77"/>
        <v>31.12.2017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 t="str">
        <f t="shared" si="77"/>
        <v>31.12.2017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 t="str">
        <f t="shared" si="77"/>
        <v>31.12.2017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 t="str">
        <f t="shared" si="77"/>
        <v>31.12.2017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 t="str">
        <f t="shared" si="77"/>
        <v>31.12.2017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 t="str">
        <f t="shared" si="77"/>
        <v>31.12.2017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 t="str">
        <f t="shared" si="77"/>
        <v>31.12.2017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 t="str">
        <f t="shared" si="77"/>
        <v>31.12.2017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 t="str">
        <f t="shared" si="77"/>
        <v>31.12.2017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 t="str">
        <f t="shared" si="77"/>
        <v>31.12.2017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 t="str">
        <f t="shared" si="77"/>
        <v>31.12.2017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 t="str">
        <f t="shared" si="77"/>
        <v>31.12.2017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 t="str">
        <f t="shared" si="77"/>
        <v>31.12.2017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 t="str">
        <f t="shared" si="77"/>
        <v>31.12.2017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 t="str">
        <f aca="true" t="shared" si="80" ref="C1296:C1335">endDate</f>
        <v>31.12.2017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 t="str">
        <f t="shared" si="80"/>
        <v>31.12.2017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 t="str">
        <f t="shared" si="80"/>
        <v>31.12.2017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 t="str">
        <f t="shared" si="80"/>
        <v>31.12.2017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 t="str">
        <f t="shared" si="80"/>
        <v>31.12.2017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 t="str">
        <f t="shared" si="80"/>
        <v>31.12.2017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 t="str">
        <f t="shared" si="80"/>
        <v>31.12.2017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 t="str">
        <f t="shared" si="80"/>
        <v>31.12.2017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 t="str">
        <f t="shared" si="80"/>
        <v>31.12.2017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 t="str">
        <f t="shared" si="80"/>
        <v>31.12.2017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 t="str">
        <f t="shared" si="80"/>
        <v>31.12.2017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 t="str">
        <f t="shared" si="80"/>
        <v>31.12.2017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 t="str">
        <f t="shared" si="80"/>
        <v>31.12.2017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 t="str">
        <f t="shared" si="80"/>
        <v>31.12.2017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 t="str">
        <f t="shared" si="80"/>
        <v>31.12.2017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 t="str">
        <f t="shared" si="80"/>
        <v>31.12.2017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 t="str">
        <f t="shared" si="80"/>
        <v>31.12.2017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 t="str">
        <f t="shared" si="80"/>
        <v>31.12.2017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 t="str">
        <f t="shared" si="80"/>
        <v>31.12.2017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 t="str">
        <f t="shared" si="80"/>
        <v>31.12.2017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 t="str">
        <f t="shared" si="80"/>
        <v>31.12.2017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 t="str">
        <f t="shared" si="80"/>
        <v>31.12.2017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 t="str">
        <f t="shared" si="80"/>
        <v>31.12.2017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 t="str">
        <f t="shared" si="80"/>
        <v>31.12.2017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 t="str">
        <f t="shared" si="80"/>
        <v>31.12.2017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 t="str">
        <f t="shared" si="80"/>
        <v>31.12.2017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 t="str">
        <f t="shared" si="80"/>
        <v>31.12.2017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 t="str">
        <f t="shared" si="80"/>
        <v>31.12.2017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 t="str">
        <f t="shared" si="80"/>
        <v>31.12.2017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 t="str">
        <f t="shared" si="80"/>
        <v>31.12.2017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 t="str">
        <f t="shared" si="80"/>
        <v>31.12.2017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 t="str">
        <f t="shared" si="80"/>
        <v>31.12.2017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 t="str">
        <f t="shared" si="80"/>
        <v>31.12.2017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 t="str">
        <f t="shared" si="80"/>
        <v>31.12.2017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 t="str">
        <f t="shared" si="80"/>
        <v>31.12.2017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 t="str">
        <f t="shared" si="80"/>
        <v>31.12.2017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 t="str">
        <f t="shared" si="80"/>
        <v>31.12.2017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 t="str">
        <f t="shared" si="80"/>
        <v>31.12.2017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 t="str">
        <f t="shared" si="80"/>
        <v>31.12.2017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 t="str">
        <f t="shared" si="80"/>
        <v>31.12.2017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185"/>
  <sheetViews>
    <sheetView zoomScale="86" zoomScaleNormal="86" zoomScaleSheetLayoutView="80" zoomScalePageLayoutView="0" workbookViewId="0" topLeftCell="A55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</v>
      </c>
      <c r="H22" s="614">
        <f>SUM(H23:H25)</f>
        <v>10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22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</v>
      </c>
      <c r="H26" s="598">
        <f>H20+H21+H22</f>
        <v>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115</v>
      </c>
      <c r="H28" s="596">
        <f>SUM(H29:H31)</f>
        <v>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115</v>
      </c>
      <c r="H29" s="196">
        <v>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45</v>
      </c>
      <c r="H32" s="196">
        <v>117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160</v>
      </c>
      <c r="H34" s="598">
        <f>H28+H32+H33</f>
        <v>127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2172</v>
      </c>
      <c r="H37" s="600">
        <f>H26+H18+H34</f>
        <v>2127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1</v>
      </c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2158</v>
      </c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2158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2159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</v>
      </c>
      <c r="H61" s="596">
        <f>SUM(H62:H68)</f>
        <v>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>
        <v>2110</v>
      </c>
      <c r="E68" s="89" t="s">
        <v>212</v>
      </c>
      <c r="F68" s="93" t="s">
        <v>213</v>
      </c>
      <c r="G68" s="197">
        <v>5</v>
      </c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3</v>
      </c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</v>
      </c>
      <c r="H71" s="598">
        <f>H59+H60+H61+H69+H70</f>
        <v>17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2111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</v>
      </c>
      <c r="H79" s="600">
        <f>H71+H73+H75+H77</f>
        <v>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</v>
      </c>
      <c r="D89" s="196">
        <v>32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</v>
      </c>
      <c r="D92" s="598">
        <f>SUM(D88:D91)</f>
        <v>33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</v>
      </c>
      <c r="D94" s="602">
        <f>D65+D76+D85+D92+D93</f>
        <v>2144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2182</v>
      </c>
      <c r="D95" s="604">
        <f>D94+D56</f>
        <v>2144</v>
      </c>
      <c r="E95" s="229" t="s">
        <v>942</v>
      </c>
      <c r="F95" s="489" t="s">
        <v>268</v>
      </c>
      <c r="G95" s="603">
        <f>G37+G40+G56+G79</f>
        <v>2182</v>
      </c>
      <c r="H95" s="604">
        <f>H37+H40+H56+H79</f>
        <v>2144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 t="str">
        <f>pdeReportingDate</f>
        <v>27.02.2018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Весела Георгиева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5"/>
      <c r="B103" s="701" t="s">
        <v>995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93" zoomScalePageLayoutView="0" workbookViewId="0" topLeftCell="A4">
      <selection activeCell="G22" sqref="G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62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16</v>
      </c>
      <c r="D15" s="317">
        <v>1</v>
      </c>
      <c r="E15" s="245" t="s">
        <v>79</v>
      </c>
      <c r="F15" s="240" t="s">
        <v>289</v>
      </c>
      <c r="G15" s="316"/>
      <c r="H15" s="317">
        <v>8</v>
      </c>
    </row>
    <row r="16" spans="1:8" ht="15.75">
      <c r="A16" s="194" t="s">
        <v>290</v>
      </c>
      <c r="B16" s="190" t="s">
        <v>291</v>
      </c>
      <c r="C16" s="316">
        <v>3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81</v>
      </c>
      <c r="D22" s="629">
        <f>SUM(D12:D18)+D19</f>
        <v>9</v>
      </c>
      <c r="E22" s="194" t="s">
        <v>309</v>
      </c>
      <c r="F22" s="237" t="s">
        <v>310</v>
      </c>
      <c r="G22" s="316">
        <v>131</v>
      </c>
      <c r="H22" s="317">
        <v>131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131</v>
      </c>
      <c r="H27" s="629">
        <f>SUM(H22:H26)</f>
        <v>131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81</v>
      </c>
      <c r="D31" s="635">
        <f>D29+D22</f>
        <v>9</v>
      </c>
      <c r="E31" s="251" t="s">
        <v>824</v>
      </c>
      <c r="F31" s="266" t="s">
        <v>331</v>
      </c>
      <c r="G31" s="253">
        <f>G16+G18+G27</f>
        <v>131</v>
      </c>
      <c r="H31" s="254">
        <f>H16+H18+H27</f>
        <v>139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50</v>
      </c>
      <c r="D33" s="244">
        <f>IF((H31-D31)&gt;0,H31-D31,0)</f>
        <v>130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81</v>
      </c>
      <c r="D36" s="637">
        <f>D31-D34+D35</f>
        <v>9</v>
      </c>
      <c r="E36" s="262" t="s">
        <v>346</v>
      </c>
      <c r="F36" s="256" t="s">
        <v>347</v>
      </c>
      <c r="G36" s="267">
        <f>G35-G34+G31</f>
        <v>131</v>
      </c>
      <c r="H36" s="268">
        <f>H35-H34+H31</f>
        <v>139</v>
      </c>
    </row>
    <row r="37" spans="1:8" ht="15.75">
      <c r="A37" s="261" t="s">
        <v>348</v>
      </c>
      <c r="B37" s="231" t="s">
        <v>349</v>
      </c>
      <c r="C37" s="634">
        <f>IF((G36-C36)&gt;0,G36-C36,0)</f>
        <v>50</v>
      </c>
      <c r="D37" s="635">
        <f>IF((H36-D36)&gt;0,H36-D36,0)</f>
        <v>130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</v>
      </c>
      <c r="D38" s="629">
        <f>D39+D40+D41</f>
        <v>13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5</v>
      </c>
      <c r="D39" s="317">
        <v>12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45</v>
      </c>
      <c r="D42" s="244">
        <f>+IF((H36-D36-D38)&gt;0,H36-D36-D38,0)</f>
        <v>117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45</v>
      </c>
      <c r="D44" s="268">
        <f>IF(H42=0,IF(D42-D43&gt;0,D42-D43+H43,0),IF(H42-H43&lt;0,H43-H42+D42,0))</f>
        <v>117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131</v>
      </c>
      <c r="D45" s="631">
        <f>D36+D38+D42</f>
        <v>139</v>
      </c>
      <c r="E45" s="270" t="s">
        <v>373</v>
      </c>
      <c r="F45" s="272" t="s">
        <v>374</v>
      </c>
      <c r="G45" s="630">
        <f>G42+G36</f>
        <v>131</v>
      </c>
      <c r="H45" s="631">
        <f>H42+H36</f>
        <v>139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 t="str">
        <f>pdeReportingDate</f>
        <v>27.02.2018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Весела Георгиева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01"/>
  <sheetViews>
    <sheetView zoomScaleSheetLayoutView="80" zoomScalePageLayoutView="0" workbookViewId="0" topLeftCell="A34">
      <selection activeCell="C28" sqref="C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-64</v>
      </c>
      <c r="D12" s="196">
        <v>-11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-12</v>
      </c>
      <c r="D16" s="196">
        <v>-11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-95</v>
      </c>
      <c r="D21" s="659">
        <f>SUM(D11:D20)</f>
        <v>-19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83</v>
      </c>
      <c r="D27" s="196">
        <v>10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82</v>
      </c>
      <c r="D33" s="659">
        <f>SUM(D23:D32)</f>
        <v>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-86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-86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</v>
      </c>
      <c r="D44" s="307">
        <f>D43+D33+D21</f>
        <v>-95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</v>
      </c>
      <c r="D45" s="309">
        <v>128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</v>
      </c>
      <c r="D46" s="311">
        <f>D45+D44</f>
        <v>33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 t="str">
        <f>pdeReportingDate</f>
        <v>27.02.2018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Весела Георгиева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F21" sqref="F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10</v>
      </c>
      <c r="G13" s="584">
        <f>'1-Баланс'!H24</f>
        <v>0</v>
      </c>
      <c r="H13" s="585"/>
      <c r="I13" s="584">
        <f>'1-Баланс'!H29+'1-Баланс'!H32</f>
        <v>127</v>
      </c>
      <c r="J13" s="584">
        <f>'1-Баланс'!H30+'1-Баланс'!H33</f>
        <v>0</v>
      </c>
      <c r="K13" s="585"/>
      <c r="L13" s="584">
        <f>SUM(C13:K13)</f>
        <v>2127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10</v>
      </c>
      <c r="G17" s="653">
        <f t="shared" si="2"/>
        <v>0</v>
      </c>
      <c r="H17" s="653">
        <f t="shared" si="2"/>
        <v>0</v>
      </c>
      <c r="I17" s="653">
        <f t="shared" si="2"/>
        <v>127</v>
      </c>
      <c r="J17" s="653">
        <f t="shared" si="2"/>
        <v>0</v>
      </c>
      <c r="K17" s="653">
        <f t="shared" si="2"/>
        <v>0</v>
      </c>
      <c r="L17" s="584">
        <f t="shared" si="1"/>
        <v>2127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45</v>
      </c>
      <c r="J18" s="584">
        <f>+'1-Баланс'!G33</f>
        <v>0</v>
      </c>
      <c r="K18" s="585"/>
      <c r="L18" s="584">
        <f t="shared" si="1"/>
        <v>45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12</v>
      </c>
      <c r="G19" s="168">
        <f t="shared" si="3"/>
        <v>0</v>
      </c>
      <c r="H19" s="168">
        <f t="shared" si="3"/>
        <v>0</v>
      </c>
      <c r="I19" s="168">
        <f t="shared" si="3"/>
        <v>-12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12</v>
      </c>
      <c r="G21" s="316"/>
      <c r="H21" s="316"/>
      <c r="I21" s="316">
        <v>-12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22</v>
      </c>
      <c r="G31" s="653">
        <f t="shared" si="6"/>
        <v>0</v>
      </c>
      <c r="H31" s="653">
        <f t="shared" si="6"/>
        <v>0</v>
      </c>
      <c r="I31" s="653">
        <f t="shared" si="6"/>
        <v>160</v>
      </c>
      <c r="J31" s="653">
        <f t="shared" si="6"/>
        <v>0</v>
      </c>
      <c r="K31" s="653">
        <f t="shared" si="6"/>
        <v>0</v>
      </c>
      <c r="L31" s="584">
        <f t="shared" si="1"/>
        <v>2172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22</v>
      </c>
      <c r="G34" s="587">
        <f t="shared" si="7"/>
        <v>0</v>
      </c>
      <c r="H34" s="587">
        <f t="shared" si="7"/>
        <v>0</v>
      </c>
      <c r="I34" s="587">
        <f t="shared" si="7"/>
        <v>160</v>
      </c>
      <c r="J34" s="587">
        <f t="shared" si="7"/>
        <v>0</v>
      </c>
      <c r="K34" s="587">
        <f t="shared" si="7"/>
        <v>0</v>
      </c>
      <c r="L34" s="651">
        <f t="shared" si="1"/>
        <v>2172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 t="str">
        <f>pdeReportingDate</f>
        <v>27.02.2018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Весела Георгиева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62"/>
  <sheetViews>
    <sheetView zoomScaleSheetLayoutView="70" zoomScalePageLayoutView="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 t="str">
        <f>pdeReportingDate</f>
        <v>27.02.2018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Весела Георгиева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I46" sqref="I4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/>
      <c r="F30" s="328"/>
      <c r="G30" s="329">
        <f>D30+E30-F30</f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>
        <v>1</v>
      </c>
      <c r="F39" s="328"/>
      <c r="G39" s="329">
        <f>D39+E39-F39</f>
        <v>1</v>
      </c>
      <c r="H39" s="328"/>
      <c r="I39" s="328"/>
      <c r="J39" s="329">
        <f t="shared" si="3"/>
        <v>1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1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>E29+E34+E39</f>
        <v>1</v>
      </c>
      <c r="F40" s="330">
        <f aca="true" t="shared" si="10" ref="F40:P40">F29+F34+F39</f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</v>
      </c>
      <c r="H42" s="349">
        <f t="shared" si="11"/>
        <v>0</v>
      </c>
      <c r="I42" s="349">
        <f t="shared" si="11"/>
        <v>0</v>
      </c>
      <c r="J42" s="349">
        <f t="shared" si="11"/>
        <v>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 t="str">
        <f>pdeReportingDate</f>
        <v>27.02.2018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"СИТИ" ООД Весела Георгиева - управител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122"/>
  <sheetViews>
    <sheetView zoomScaleSheetLayoutView="106" zoomScalePageLayoutView="0" workbookViewId="0" topLeftCell="A73">
      <selection activeCell="G116" sqref="G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2158</v>
      </c>
      <c r="D13" s="362">
        <f>SUM(D14:D16)</f>
        <v>0</v>
      </c>
      <c r="E13" s="369">
        <f>SUM(E14:E16)</f>
        <v>2158</v>
      </c>
      <c r="F13" s="133"/>
    </row>
    <row r="14" spans="1:6" ht="15.75">
      <c r="A14" s="370" t="s">
        <v>596</v>
      </c>
      <c r="B14" s="135" t="s">
        <v>597</v>
      </c>
      <c r="C14" s="368">
        <v>2158</v>
      </c>
      <c r="D14" s="368"/>
      <c r="E14" s="369">
        <f aca="true" t="shared" si="0" ref="E14:E44">C14-D14</f>
        <v>2158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2158</v>
      </c>
      <c r="D21" s="440">
        <f>D13+D17+D18</f>
        <v>0</v>
      </c>
      <c r="E21" s="441">
        <f>E13+E17+E18</f>
        <v>2158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</v>
      </c>
      <c r="D31" s="368">
        <v>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2161</v>
      </c>
      <c r="D46" s="444">
        <f>D45+D23+D21+D11</f>
        <v>3</v>
      </c>
      <c r="E46" s="445">
        <f>E45+E23+E21+E11</f>
        <v>2158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</v>
      </c>
      <c r="D87" s="134">
        <f>SUM(D88:D92)+D96</f>
        <v>4</v>
      </c>
      <c r="E87" s="134">
        <f>SUM(E88:E92)+E96</f>
        <v>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0</v>
      </c>
      <c r="E92" s="138">
        <f>SUM(E93:E95)</f>
        <v>5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</v>
      </c>
      <c r="D93" s="197"/>
      <c r="E93" s="136">
        <f t="shared" si="1"/>
        <v>5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</v>
      </c>
      <c r="D98" s="433">
        <f>D87+D82+D77+D73+D97</f>
        <v>5</v>
      </c>
      <c r="E98" s="433">
        <f>E87+E82+E77+E73+E97</f>
        <v>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</v>
      </c>
      <c r="D99" s="427">
        <f>D98+D70+D68</f>
        <v>5</v>
      </c>
      <c r="E99" s="427">
        <f>E98+E70+E68</f>
        <v>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 t="str">
        <f>pdeReportingDate</f>
        <v>27.02.2018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Весела Георгиева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1" t="s">
        <v>995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264"/>
  <sheetViews>
    <sheetView zoomScale="89" zoomScaleNormal="89" zoomScaleSheetLayoutView="85" workbookViewId="0" topLeftCell="A10">
      <selection activeCell="I4" sqref="I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46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7" t="s">
        <v>843</v>
      </c>
      <c r="B29" s="747"/>
      <c r="C29" s="747"/>
      <c r="D29" s="747"/>
      <c r="E29" s="747"/>
      <c r="F29" s="747"/>
      <c r="G29" s="747"/>
      <c r="H29" s="747"/>
      <c r="I29" s="747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 t="str">
        <f>pdeReportingDate</f>
        <v>27.02.2018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Весела Георгиева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2018-03-14T07:48:47Z</cp:lastPrinted>
  <dcterms:created xsi:type="dcterms:W3CDTF">2006-09-16T00:00:00Z</dcterms:created>
  <dcterms:modified xsi:type="dcterms:W3CDTF">2018-03-29T08:38:30Z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