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<sst xmlns="http://schemas.openxmlformats.org/spreadsheetml/2006/main" count="4319" uniqueCount="1000">
  <si>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</si>
  <si>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</si>
  <si>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</si>
  <si>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</si>
  <si>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</si>
  <si>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</si>
  <si>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</si>
  <si>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</si>
  <si>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</si>
  <si>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</si>
  <si>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</si>
  <si>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</si>
  <si>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</si>
  <si>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</si>
  <si>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</si>
  <si>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</si>
  <si>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</si>
  <si>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</si>
  <si>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</si>
  <si>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</si>
  <si>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</si>
  <si>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</si>
  <si>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</si>
  <si>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</si>
  <si>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</si>
  <si>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</si>
  <si>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</si>
  <si>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</si>
  <si>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</si>
  <si>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</si>
  <si>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</si>
  <si>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</si>
  <si>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</si>
  <si>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</si>
  <si>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</si>
  <si>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</si>
  <si>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</si>
  <si>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</si>
  <si>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</si>
  <si>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</si>
  <si>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</si>
  <si>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</si>
  <si>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</si>
  <si>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</si>
  <si>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</si>
  <si>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</si>
  <si>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</si>
  <si>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</si>
  <si>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</si>
  <si>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</si>
  <si>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</si>
  <si>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</si>
  <si>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</si>
  <si>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</si>
  <si>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</si>
  <si>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</si>
  <si>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</si>
  <si>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</si>
  <si>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</si>
  <si>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</si>
  <si>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</si>
  <si>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</si>
  <si>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</si>
  <si>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</si>
  <si>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</si>
  <si>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</si>
  <si>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</si>
  <si>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</si>
  <si>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</si>
  <si>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</si>
  <si>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</si>
  <si>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</si>
  <si>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</si>
  <si>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</si>
  <si>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</si>
  <si>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</si>
  <si>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</si>
  <si>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</si>
  <si>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</si>
  <si>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</si>
  <si>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</si>
  <si>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</si>
  <si>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</si>
  <si>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</si>
  <si>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</si>
  <si>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</si>
  <si>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</si>
  <si>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</si>
  <si>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</si>
  <si>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</si>
  <si>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</si>
  <si>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</si>
  <si>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</si>
  <si>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</si>
  <si>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</si>
  <si>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</si>
  <si>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</si>
  <si>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</si>
  <si>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</si>
  <si>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</si>
  <si>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</si>
  <si>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</si>
  <si>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</si>
  <si>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</si>
  <si>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</si>
  <si>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</si>
  <si>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</si>
  <si>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</si>
  <si>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</si>
  <si>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</si>
  <si>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</si>
  <si>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</si>
  <si>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</si>
  <si>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</si>
  <si>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</si>
  <si>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</si>
  <si>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</si>
  <si>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</si>
  <si>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</si>
  <si>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</si>
  <si>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</si>
  <si>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</si>
  <si>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</si>
  <si>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</si>
  <si>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</si>
  <si>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</si>
  <si>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</si>
  <si>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</si>
  <si>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</si>
  <si>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</si>
  <si>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</si>
  <si>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</si>
  <si>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</si>
  <si>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</si>
  <si>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</si>
  <si>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</si>
  <si>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</si>
  <si>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</si>
  <si>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</si>
  <si>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</si>
  <si>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</si>
  <si>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</si>
  <si>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</si>
  <si>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</si>
  <si>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</si>
  <si>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</si>
  <si>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</si>
  <si>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</si>
  <si>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</si>
  <si>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</si>
  <si>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</si>
  <si>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</si>
  <si>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</si>
  <si>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</si>
  <si>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</si>
  <si>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</si>
  <si>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</si>
  <si>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</si>
  <si>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</si>
  <si>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</si>
  <si>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</si>
  <si>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</si>
  <si>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</si>
  <si>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</si>
  <si>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</si>
  <si>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</si>
  <si>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</si>
  <si>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</si>
  <si>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</si>
  <si>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</si>
  <si>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</si>
  <si>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</si>
  <si>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</si>
  <si>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</si>
  <si>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</si>
  <si>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</si>
  <si>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</si>
  <si>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</si>
  <si>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</si>
  <si>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</si>
  <si>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</si>
  <si>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</si>
  <si>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</si>
  <si>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</si>
  <si>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</si>
  <si>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</si>
  <si>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</si>
  <si>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</si>
  <si>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</si>
  <si>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</si>
  <si>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</si>
  <si>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</si>
  <si>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</si>
  <si>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</si>
  <si>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</si>
  <si>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</si>
  <si>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</si>
  <si>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</si>
  <si>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</si>
  <si>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</si>
  <si>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</si>
  <si>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</si>
  <si>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</si>
  <si>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</si>
  <si>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</si>
  <si>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</si>
  <si>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</si>
  <si>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</si>
  <si>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</si>
  <si>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</si>
  <si>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</si>
  <si>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</si>
  <si>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</si>
  <si>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</si>
  <si>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</si>
  <si>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</si>
  <si>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</si>
  <si>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</si>
  <si>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</si>
  <si>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</si>
  <si>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</si>
  <si>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</si>
  <si>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</si>
  <si>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</si>
  <si>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</si>
  <si>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</si>
  <si>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</si>
  <si>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</si>
  <si>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</si>
  <si>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</si>
  <si>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</si>
  <si>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</si>
  <si>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</si>
  <si>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</si>
  <si>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</si>
  <si>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</si>
  <si>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</si>
  <si>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</si>
  <si>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</si>
  <si>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</si>
  <si>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</si>
  <si>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</si>
  <si>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</si>
  <si>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</si>
  <si>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</si>
  <si>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</si>
  <si>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</si>
  <si>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</si>
  <si>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</si>
  <si>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</si>
  <si>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</si>
  <si>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</si>
  <si>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</si>
  <si>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</si>
  <si>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</si>
  <si>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</si>
  <si>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</si>
  <si>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</si>
  <si>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</si>
  <si>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</si>
  <si>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</si>
  <si>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</si>
  <si>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</si>
  <si>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</si>
  <si>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</si>
  <si>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</si>
  <si>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</si>
  <si>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</si>
  <si>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</si>
  <si>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</si>
  <si>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</si>
  <si>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</si>
  <si>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</si>
  <si>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</si>
  <si>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</si>
  <si>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</si>
  <si>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</si>
  <si>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</si>
  <si>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</si>
  <si>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</si>
  <si>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</si>
  <si>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</si>
  <si>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</si>
  <si>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</si>
  <si>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</si>
  <si>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</si>
  <si>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</si>
  <si>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</si>
  <si>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</si>
  <si>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</si>
  <si>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</si>
  <si>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</si>
  <si>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</si>
  <si>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</si>
  <si>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</si>
  <si>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</si>
  <si>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</si>
  <si>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</si>
  <si>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</si>
  <si>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</si>
  <si>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</si>
  <si>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</si>
  <si>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</si>
  <si>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</si>
  <si>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</si>
  <si>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</si>
  <si>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</si>
  <si>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</si>
  <si>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</si>
  <si>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</si>
  <si>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</si>
  <si>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</si>
  <si>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</si>
  <si>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</si>
  <si>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</si>
  <si>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</si>
  <si>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</si>
  <si>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</si>
  <si>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</si>
  <si>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</si>
  <si>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</si>
  <si>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</si>
  <si>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</si>
  <si>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</si>
  <si>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</si>
  <si>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</si>
  <si>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</si>
  <si>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</si>
  <si>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</si>
  <si>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</si>
  <si>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</si>
  <si>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</si>
  <si>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</si>
  <si>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</si>
  <si>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</si>
  <si>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</si>
  <si>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</si>
  <si>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</si>
  <si>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</si>
  <si>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</si>
  <si>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</si>
  <si>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</si>
  <si>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</si>
  <si>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</si>
  <si>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</si>
  <si>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</si>
  <si>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</si>
  <si>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</si>
  <si>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</si>
  <si>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</si>
  <si>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</si>
  <si>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</si>
  <si>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</si>
  <si>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</si>
  <si>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</si>
  <si>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</si>
  <si>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</si>
  <si>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</si>
  <si>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</si>
  <si>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</si>
  <si>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</si>
  <si>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</si>
  <si>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</si>
  <si>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</si>
  <si>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</si>
  <si>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</si>
  <si>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</si>
  <si>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</si>
  <si>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</si>
  <si>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</si>
  <si>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</si>
  <si>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</si>
  <si>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</si>
  <si>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</si>
  <si>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</si>
  <si>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</si>
  <si>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</si>
  <si>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</si>
  <si>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</si>
  <si>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</si>
  <si>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</si>
  <si>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</si>
  <si>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</si>
  <si>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</si>
  <si>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</si>
  <si>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</si>
  <si>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</si>
  <si>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</si>
  <si>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</si>
  <si>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</si>
  <si>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</si>
  <si>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</si>
  <si>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</si>
  <si>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</si>
  <si>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</si>
  <si>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</si>
  <si>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</si>
  <si>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</si>
  <si>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</si>
  <si>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</si>
  <si>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</si>
  <si>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</si>
  <si>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</si>
  <si>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</si>
  <si>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</si>
  <si>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</si>
  <si>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</si>
  <si>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</si>
  <si>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</si>
  <si>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</si>
  <si>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</si>
  <si>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</si>
  <si>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</si>
  <si>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</si>
  <si>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</si>
  <si>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</si>
  <si>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</si>
  <si>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</si>
  <si>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</si>
  <si>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</si>
  <si>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</si>
  <si>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</si>
  <si>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</si>
  <si>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</si>
  <si>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</si>
  <si>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</si>
  <si>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</si>
  <si>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</si>
  <si>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</si>
  <si>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</si>
  <si>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</si>
  <si>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</si>
  <si>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</si>
  <si>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</si>
  <si>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</si>
  <si>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</si>
  <si>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</si>
  <si>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</si>
  <si>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</si>
  <si>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</si>
  <si>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</si>
  <si>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</si>
  <si>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</si>
  <si>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</si>
  <si>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</si>
  <si>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</si>
  <si>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</si>
  <si>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</si>
  <si>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</si>
  <si>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</si>
  <si>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</si>
  <si>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</si>
  <si>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</si>
  <si>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</si>
  <si>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</si>
  <si>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</si>
  <si>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</si>
  <si>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</si>
  <si>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</si>
  <si>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</si>
  <si>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</si>
  <si>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</si>
  <si>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</si>
  <si>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</si>
  <si>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</si>
  <si>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</si>
  <si>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</si>
  <si>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</si>
  <si>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</si>
  <si>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</si>
  <si>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</si>
  <si>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</si>
  <si>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</si>
  <si>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</si>
  <si>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</si>
  <si>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</si>
  <si>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</si>
  <si>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</si>
  <si>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</si>
  <si>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</si>
  <si>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</si>
  <si>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</si>
  <si>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</si>
  <si>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</si>
  <si>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</si>
  <si>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</si>
  <si>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</si>
  <si>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</si>
  <si>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</si>
  <si>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</si>
  <si>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</si>
  <si>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</si>
  <si>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</si>
  <si>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</si>
  <si>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</si>
  <si>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</si>
  <si>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</si>
  <si>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</si>
  <si>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</si>
  <si>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</si>
  <si>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</si>
  <si>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</si>
  <si>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</si>
  <si>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</si>
  <si>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</si>
  <si>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</si>
  <si>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</si>
  <si>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</si>
  <si>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</si>
  <si>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</si>
  <si>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</si>
  <si>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</si>
  <si>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</si>
  <si>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</si>
  <si>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</si>
  <si>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</si>
  <si>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</si>
  <si>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</si>
  <si>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</si>
  <si>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</si>
  <si>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</si>
  <si>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</si>
  <si>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</si>
  <si>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</si>
  <si>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</si>
  <si>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</si>
  <si>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</si>
  <si>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</si>
  <si>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</si>
  <si>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</si>
  <si>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</si>
  <si>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</si>
  <si>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</si>
  <si>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</si>
  <si>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</si>
  <si>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</si>
  <si>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</si>
  <si>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</si>
  <si>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</si>
  <si>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</si>
  <si>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</si>
  <si>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</si>
  <si>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</si>
  <si>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</si>
  <si>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</si>
  <si>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</si>
  <si>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</si>
  <si>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</si>
  <si>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</si>
  <si>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</si>
  <si>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</si>
  <si>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</si>
  <si>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</si>
  <si>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</si>
  <si>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</si>
  <si>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</si>
  <si>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</si>
  <si>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</si>
  <si>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</si>
  <si>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</si>
  <si>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</si>
  <si>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</si>
  <si>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</si>
  <si>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</si>
  <si>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</si>
  <si>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</si>
  <si>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</si>
  <si>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</si>
  <si>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</si>
  <si>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</si>
  <si>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</si>
  <si>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</si>
  <si>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</si>
  <si>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</si>
  <si>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</si>
  <si>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</si>
  <si>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</si>
  <si>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</si>
  <si>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</si>
  <si>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</si>
  <si>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</si>
  <si>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</si>
  <si>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</si>
  <si>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</si>
  <si>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</si>
  <si>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</si>
  <si>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</si>
  <si>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</si>
  <si>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</si>
  <si>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</si>
  <si>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</si>
  <si>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</si>
  <si>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</si>
  <si>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</si>
  <si>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</si>
  <si>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</si>
  <si>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</si>
  <si>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</si>
  <si>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</si>
  <si>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</si>
  <si>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</si>
  <si>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</si>
  <si>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</si>
  <si>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</si>
  <si>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</si>
  <si>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</si>
  <si>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</si>
  <si>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</si>
  <si>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</si>
  <si>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</si>
  <si>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</si>
  <si>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</si>
  <si>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</si>
  <si>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</si>
  <si>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</si>
  <si>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</si>
  <si>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</si>
  <si>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</si>
  <si>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</si>
  <si>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</si>
  <si>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</si>
  <si>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</si>
  <si>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</si>
  <si>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</si>
  <si>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</si>
  <si>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</si>
  <si>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</si>
  <si>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</si>
  <si>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</si>
  <si>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</si>
  <si>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</si>
  <si>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</si>
  <si>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</si>
  <si>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</si>
  <si>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</si>
  <si>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</si>
  <si>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</si>
  <si>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</si>
  <si>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</si>
  <si>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</si>
  <si>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</si>
  <si>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</si>
  <si>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</si>
  <si>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</si>
  <si>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</si>
  <si>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</si>
  <si>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</si>
  <si>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</si>
  <si>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</si>
  <si>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</si>
  <si>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</si>
  <si>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</si>
  <si>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</si>
  <si>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</si>
  <si>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</si>
  <si>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</si>
  <si>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</si>
  <si>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</si>
  <si>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</si>
  <si>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</si>
  <si>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</si>
  <si>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</si>
  <si>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</si>
  <si>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</si>
  <si>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</si>
  <si>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</si>
  <si>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</si>
  <si>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</si>
  <si>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</si>
  <si>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</si>
  <si>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</si>
  <si>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</si>
  <si>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</si>
  <si>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</si>
  <si>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</si>
  <si>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</si>
  <si>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</si>
  <si>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</si>
  <si>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</si>
  <si>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</si>
  <si>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</si>
  <si>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</si>
  <si>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</si>
  <si>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</si>
  <si>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</si>
  <si>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</si>
  <si>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</si>
  <si>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</si>
  <si>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</si>
  <si>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</si>
  <si>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</si>
  <si>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</si>
  <si>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</si>
  <si>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</si>
  <si>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</si>
  <si>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</si>
  <si>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</si>
  <si>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</si>
  <si>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</si>
  <si>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</si>
  <si>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</si>
  <si>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</si>
  <si>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</si>
  <si>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</si>
  <si>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</si>
  <si>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</si>
  <si>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</si>
  <si>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</si>
  <si>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</si>
  <si>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</si>
  <si>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</si>
  <si>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</si>
  <si>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</si>
  <si>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</si>
  <si>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</si>
  <si>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</si>
  <si>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</si>
  <si>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</si>
  <si>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</si>
  <si>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</si>
  <si>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</si>
  <si>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</si>
  <si>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</si>
  <si>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</si>
  <si>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</si>
  <si>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</si>
  <si>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</si>
  <si>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</si>
  <si>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</si>
  <si>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</si>
  <si>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</si>
  <si>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</si>
  <si>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</si>
  <si>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</si>
  <si>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</si>
  <si>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</si>
  <si>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</si>
  <si>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</si>
  <si>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</si>
  <si>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</si>
  <si>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</si>
  <si>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</si>
  <si>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</si>
  <si>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</si>
  <si>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</si>
  <si>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</si>
  <si>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</si>
  <si>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</si>
  <si>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</si>
  <si>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</si>
  <si>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</si>
  <si>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</si>
  <si>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</si>
  <si>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</si>
  <si>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</si>
  <si>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</si>
  <si>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</si>
  <si>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</si>
  <si>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</si>
  <si>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</si>
  <si>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</si>
  <si>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</si>
  <si>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</si>
  <si>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</si>
  <si>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</si>
  <si>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</si>
  <si>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</si>
  <si>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</si>
  <si>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</si>
  <si>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</si>
  <si>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</si>
  <si>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</si>
  <si>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</si>
  <si>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</si>
  <si>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</si>
  <si>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</si>
  <si>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</si>
  <si>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</si>
  <si>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</si>
  <si>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</si>
  <si>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</si>
  <si>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</si>
  <si>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</si>
  <si>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</si>
  <si>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</si>
  <si>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</si>
  <si>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</si>
  <si>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</si>
  <si>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</si>
  <si>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</si>
  <si>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</si>
  <si>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</si>
  <si>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</si>
  <si>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</si>
  <si>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</si>
  <si>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</si>
  <si>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</si>
  <si>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</si>
  <si>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</si>
  <si>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</si>
  <si>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</si>
  <si>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</si>
  <si>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</si>
  <si>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</si>
  <si>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</si>
  <si>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</si>
  <si>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</si>
  <si>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</si>
  <si>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</si>
  <si>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</si>
  <si>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</si>
  <si>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</si>
  <si>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</si>
  <si>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</si>
  <si>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</si>
  <si>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</si>
  <si>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</si>
  <si>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</si>
  <si>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</si>
  <si>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</si>
  <si>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</si>
  <si>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</si>
  <si>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</si>
  <si>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</si>
  <si>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</si>
  <si>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</si>
  <si>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</si>
  <si>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</si>
  <si>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</si>
  <si>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</si>
  <si>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</si>
  <si>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</si>
  <si>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</si>
  <si>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</si>
  <si>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</si>
  <si>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</si>
  <si>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</si>
  <si>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</si>
  <si>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</si>
  <si>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</si>
  <si>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</si>
  <si>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</si>
  <si>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</si>
  <si>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</si>
  <si>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</si>
  <si>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</si>
  <si>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</si>
  <si>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</si>
  <si>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</si>
  <si>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</si>
  <si>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</si>
  <si>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</si>
  <si>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</si>
  <si>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</si>
  <si>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</si>
  <si>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</si>
  <si>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</si>
  <si>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</si>
  <si>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</si>
  <si>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</si>
  <si>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</si>
  <si>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</si>
  <si>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</si>
  <si>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</si>
  <si>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</si>
  <si>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</si>
  <si>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</si>
  <si>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</si>
  <si>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</si>
  <si>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</si>
  <si>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</si>
  <si>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</si>
  <si>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</si>
  <si>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</si>
  <si>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</si>
  <si>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</si>
  <si>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</si>
  <si>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</si>
  <si>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</si>
  <si>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</si>
  <si>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</si>
  <si>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</si>
  <si>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</si>
  <si>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</si>
  <si>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</si>
  <si>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</si>
  <si>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</si>
  <si>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</si>
  <si>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</si>
  <si>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</si>
  <si>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</si>
  <si>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</si>
  <si>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</si>
  <si>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</si>
  <si>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</si>
  <si>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</si>
  <si>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</si>
  <si>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</si>
  <si>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</si>
  <si>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</si>
  <si>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</si>
  <si>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</si>
  <si>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</si>
  <si>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</si>
  <si>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</si>
  <si>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</si>
  <si>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</si>
  <si>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</si>
  <si>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</si>
  <si>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</si>
  <si>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</si>
  <si>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</si>
  <si>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</si>
  <si>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</si>
  <si>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</si>
  <si>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</si>
  <si>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</si>
  <si>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</si>
  <si>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</si>
  <si>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</si>
  <si>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</si>
  <si>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</si>
  <si>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</si>
  <si>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</si>
  <si>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</si>
  <si>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</si>
  <si>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</si>
  <si>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</si>
  <si>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</si>
  <si>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</si>
  <si>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</si>
  <si>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</si>
  <si>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</si>
  <si>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</si>
  <si>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</si>
  <si>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</si>
  <si>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</si>
  <si>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</si>
  <si>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</si>
  <si>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</si>
  <si>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</si>
  <si>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</si>
  <si>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</si>
  <si>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</si>
  <si>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</si>
  <si>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</si>
  <si>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</si>
  <si>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</si>
  <si>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</si>
  <si>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</si>
  <si>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</si>
  <si>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</si>
  <si>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</si>
  <si>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</si>
  <si>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</si>
  <si>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</si>
  <si>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</si>
  <si>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</si>
  <si>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</si>
  <si>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</si>
  <si>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</si>
  <si>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</si>
  <si>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</si>
  <si>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</si>
  <si>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</si>
  <si>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</si>
  <si>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</si>
  <si>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</si>
  <si>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</si>
  <si>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</si>
  <si>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</si>
  <si>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</si>
  <si>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</si>
  <si>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</si>
  <si>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</si>
  <si>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</si>
  <si>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</si>
  <si>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</si>
  <si>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</si>
  <si>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</si>
  <si>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</si>
  <si>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</si>
  <si>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</si>
  <si>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</si>
  <si>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</si>
  <si>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</si>
  <si>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</si>
  <si>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</si>
  <si>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</si>
  <si>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01,01,2016</t>
  </si>
  <si>
    <t>31,12,2016</t>
  </si>
  <si>
    <t>Република Холдинг АД</t>
  </si>
  <si>
    <t>121676036</t>
  </si>
  <si>
    <t>Светлин Славчев Сатйнов</t>
  </si>
  <si>
    <t>024521936</t>
  </si>
  <si>
    <t>024521920</t>
  </si>
  <si>
    <t>www.republika-ad.com</t>
  </si>
  <si>
    <t>София, ул. Цар Асен 7, ет.2</t>
  </si>
  <si>
    <t>Виолета Василева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</si>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</sst>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3" sqref="B3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31,12,2016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Виолета Василева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977</v>
      </c>
      <c r="B11" s="578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01,01,2016 до 31,12,2016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435</v>
      </c>
      <c r="D6" s="675">
        <f aca="true" t="shared" si="0" ref="D6:D15">C6-E6</f>
        <v>0</v>
      </c>
      <c r="E6" s="674">
        <f>'1-Баланс'!G95</f>
        <v>435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311</v>
      </c>
      <c r="D7" s="675">
        <f t="shared" si="0"/>
        <v>195</v>
      </c>
      <c r="E7" s="674">
        <f>'1-Баланс'!G18</f>
        <v>116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-27</v>
      </c>
      <c r="D8" s="675">
        <f t="shared" si="0"/>
        <v>0</v>
      </c>
      <c r="E8" s="674">
        <f>ABS('2-Отчет за доходите'!C44)-ABS('2-Отчет за доходите'!G44)</f>
        <v>-27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</v>
      </c>
      <c r="D10" s="675">
        <f t="shared" si="0"/>
        <v>0</v>
      </c>
      <c r="E10" s="674">
        <f>'3-Отчет за паричния поток'!C46</f>
        <v>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311</v>
      </c>
      <c r="D11" s="675">
        <f t="shared" si="0"/>
        <v>0</v>
      </c>
      <c r="E11" s="674">
        <f>'4-Отчет за собствения капитал'!L34</f>
        <v>311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-0.08681672025723473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-0.21774193548387097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-0.06206896551724138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0.6901408450704225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2.717741935483871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2.717741935483871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0.18548387096774194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0.07258064516129033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0.3987138263665595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0.2850574712643678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 t="str">
        <f aca="true" t="shared" si="2" ref="C3:C34">endDate</f>
        <v>31,12,2016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 t="str">
        <f t="shared" si="2"/>
        <v>31,12,2016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 t="str">
        <f t="shared" si="2"/>
        <v>31,12,2016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 t="str">
        <f t="shared" si="2"/>
        <v>31,12,2016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 t="str">
        <f t="shared" si="2"/>
        <v>31,12,2016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 t="str">
        <f t="shared" si="2"/>
        <v>31,12,2016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 t="str">
        <f t="shared" si="2"/>
        <v>31,12,2016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 t="str">
        <f t="shared" si="2"/>
        <v>31,12,2016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 t="str">
        <f t="shared" si="2"/>
        <v>31,12,2016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 t="str">
        <f t="shared" si="2"/>
        <v>31,12,2016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94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 t="str">
        <f t="shared" si="2"/>
        <v>31,12,2016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 t="str">
        <f t="shared" si="2"/>
        <v>31,12,2016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 t="str">
        <f t="shared" si="2"/>
        <v>31,12,2016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 t="str">
        <f t="shared" si="2"/>
        <v>31,12,2016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 t="str">
        <f t="shared" si="2"/>
        <v>31,12,2016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 t="str">
        <f t="shared" si="2"/>
        <v>31,12,2016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 t="str">
        <f t="shared" si="2"/>
        <v>31,12,2016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 t="str">
        <f t="shared" si="2"/>
        <v>31,12,2016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 t="str">
        <f t="shared" si="2"/>
        <v>31,12,2016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 t="str">
        <f t="shared" si="2"/>
        <v>31,12,2016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 t="str">
        <f t="shared" si="2"/>
        <v>31,12,2016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 t="str">
        <f t="shared" si="2"/>
        <v>31,12,2016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 t="str">
        <f t="shared" si="2"/>
        <v>31,12,2016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 t="str">
        <f t="shared" si="2"/>
        <v>31,12,2016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 t="str">
        <f t="shared" si="2"/>
        <v>31,12,2016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 t="str">
        <f t="shared" si="2"/>
        <v>31,12,2016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 t="str">
        <f t="shared" si="2"/>
        <v>31,12,2016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 t="str">
        <f t="shared" si="2"/>
        <v>31,12,2016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 t="str">
        <f t="shared" si="2"/>
        <v>31,12,2016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 t="str">
        <f t="shared" si="2"/>
        <v>31,12,2016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 t="str">
        <f t="shared" si="2"/>
        <v>31,12,2016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 t="str">
        <f t="shared" si="2"/>
        <v>31,12,2016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 t="str">
        <f aca="true" t="shared" si="5" ref="C35:C66">endDate</f>
        <v>31,12,2016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 t="str">
        <f t="shared" si="5"/>
        <v>31,12,2016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 t="str">
        <f t="shared" si="5"/>
        <v>31,12,2016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 t="str">
        <f t="shared" si="5"/>
        <v>31,12,2016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 t="str">
        <f t="shared" si="5"/>
        <v>31,12,2016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 t="str">
        <f t="shared" si="5"/>
        <v>31,12,2016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 t="str">
        <f t="shared" si="5"/>
        <v>31,12,2016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98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 t="str">
        <f t="shared" si="5"/>
        <v>31,12,2016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 t="str">
        <f t="shared" si="5"/>
        <v>31,12,2016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 t="str">
        <f t="shared" si="5"/>
        <v>31,12,2016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 t="str">
        <f t="shared" si="5"/>
        <v>31,12,2016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 t="str">
        <f t="shared" si="5"/>
        <v>31,12,2016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 t="str">
        <f t="shared" si="5"/>
        <v>31,12,2016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 t="str">
        <f t="shared" si="5"/>
        <v>31,12,2016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 t="str">
        <f t="shared" si="5"/>
        <v>31,12,2016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169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 t="str">
        <f t="shared" si="5"/>
        <v>31,12,2016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 t="str">
        <f t="shared" si="5"/>
        <v>31,12,2016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 t="str">
        <f t="shared" si="5"/>
        <v>31,12,2016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 t="str">
        <f t="shared" si="5"/>
        <v>31,12,2016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 t="str">
        <f t="shared" si="5"/>
        <v>31,12,2016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 t="str">
        <f t="shared" si="5"/>
        <v>31,12,2016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 t="str">
        <f t="shared" si="5"/>
        <v>31,12,2016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145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 t="str">
        <f t="shared" si="5"/>
        <v>31,12,2016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314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 t="str">
        <f t="shared" si="5"/>
        <v>31,12,2016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14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 t="str">
        <f t="shared" si="5"/>
        <v>31,12,2016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 t="str">
        <f t="shared" si="5"/>
        <v>31,12,2016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 t="str">
        <f t="shared" si="5"/>
        <v>31,12,2016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14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 t="str">
        <f t="shared" si="5"/>
        <v>31,12,2016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 t="str">
        <f t="shared" si="5"/>
        <v>31,12,2016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 t="str">
        <f t="shared" si="5"/>
        <v>31,12,2016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14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 t="str">
        <f t="shared" si="5"/>
        <v>31,12,2016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 t="str">
        <f t="shared" si="5"/>
        <v>31,12,2016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 t="str">
        <f aca="true" t="shared" si="8" ref="C67:C98">endDate</f>
        <v>31,12,2016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 t="str">
        <f t="shared" si="8"/>
        <v>31,12,2016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 t="str">
        <f t="shared" si="8"/>
        <v>31,12,2016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 t="str">
        <f t="shared" si="8"/>
        <v>31,12,2016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 t="str">
        <f t="shared" si="8"/>
        <v>31,12,2016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337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 t="str">
        <f t="shared" si="8"/>
        <v>31,12,2016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435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 t="str">
        <f t="shared" si="8"/>
        <v>31,12,2016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116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 t="str">
        <f t="shared" si="8"/>
        <v>31,12,2016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 t="str">
        <f t="shared" si="8"/>
        <v>31,12,2016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 t="str">
        <f t="shared" si="8"/>
        <v>31,12,2016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 t="str">
        <f t="shared" si="8"/>
        <v>31,12,2016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 t="str">
        <f t="shared" si="8"/>
        <v>31,12,2016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 t="str">
        <f t="shared" si="8"/>
        <v>31,12,2016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116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 t="str">
        <f t="shared" si="8"/>
        <v>31,12,2016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 t="str">
        <f t="shared" si="8"/>
        <v>31,12,2016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 t="str">
        <f t="shared" si="8"/>
        <v>31,12,2016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 t="str">
        <f t="shared" si="8"/>
        <v>31,12,2016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 t="str">
        <f t="shared" si="8"/>
        <v>31,12,2016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 t="str">
        <f t="shared" si="8"/>
        <v>31,12,2016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 t="str">
        <f t="shared" si="8"/>
        <v>31,12,2016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 t="str">
        <f t="shared" si="8"/>
        <v>31,12,2016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210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 t="str">
        <f t="shared" si="8"/>
        <v>31,12,2016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210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 t="str">
        <f t="shared" si="8"/>
        <v>31,12,2016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 t="str">
        <f t="shared" si="8"/>
        <v>31,12,2016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 t="str">
        <f t="shared" si="8"/>
        <v>31,12,2016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 t="str">
        <f t="shared" si="8"/>
        <v>31,12,2016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-27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 t="str">
        <f t="shared" si="8"/>
        <v>31,12,2016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183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 t="str">
        <f t="shared" si="8"/>
        <v>31,12,2016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311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 t="str">
        <f t="shared" si="8"/>
        <v>31,12,2016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 t="str">
        <f t="shared" si="8"/>
        <v>31,12,2016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 t="str">
        <f t="shared" si="8"/>
        <v>31,12,2016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 t="str">
        <f t="shared" si="8"/>
        <v>31,12,2016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 t="str">
        <f aca="true" t="shared" si="11" ref="C99:C125">endDate</f>
        <v>31,12,2016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 t="str">
        <f t="shared" si="11"/>
        <v>31,12,2016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 t="str">
        <f t="shared" si="11"/>
        <v>31,12,2016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 t="str">
        <f t="shared" si="11"/>
        <v>31,12,2016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 t="str">
        <f t="shared" si="11"/>
        <v>31,12,2016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 t="str">
        <f t="shared" si="11"/>
        <v>31,12,2016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 t="str">
        <f t="shared" si="11"/>
        <v>31,12,2016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 t="str">
        <f t="shared" si="11"/>
        <v>31,12,2016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 t="str">
        <f t="shared" si="11"/>
        <v>31,12,2016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 t="str">
        <f t="shared" si="11"/>
        <v>31,12,2016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 t="str">
        <f t="shared" si="11"/>
        <v>31,12,2016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 t="str">
        <f t="shared" si="11"/>
        <v>31,12,2016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124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 t="str">
        <f t="shared" si="11"/>
        <v>31,12,2016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 t="str">
        <f t="shared" si="11"/>
        <v>31,12,2016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 t="str">
        <f t="shared" si="11"/>
        <v>31,12,2016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119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 t="str">
        <f t="shared" si="11"/>
        <v>31,12,2016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 t="str">
        <f t="shared" si="11"/>
        <v>31,12,2016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 t="str">
        <f t="shared" si="11"/>
        <v>31,12,2016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 t="str">
        <f t="shared" si="11"/>
        <v>31,12,2016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 t="str">
        <f t="shared" si="11"/>
        <v>31,12,2016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 t="str">
        <f t="shared" si="11"/>
        <v>31,12,2016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 t="str">
        <f t="shared" si="11"/>
        <v>31,12,2016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124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 t="str">
        <f t="shared" si="11"/>
        <v>31,12,2016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 t="str">
        <f t="shared" si="11"/>
        <v>31,12,2016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 t="str">
        <f t="shared" si="11"/>
        <v>31,12,2016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 t="str">
        <f t="shared" si="11"/>
        <v>31,12,2016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124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 t="str">
        <f t="shared" si="11"/>
        <v>31,12,2016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 t="str">
        <f aca="true" t="shared" si="14" ref="C127:C158">endDate</f>
        <v>31,12,2016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 t="str">
        <f t="shared" si="14"/>
        <v>31,12,2016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 t="str">
        <f t="shared" si="14"/>
        <v>31,12,2016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 t="str">
        <f t="shared" si="14"/>
        <v>31,12,2016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 t="str">
        <f t="shared" si="14"/>
        <v>31,12,2016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 t="str">
        <f t="shared" si="14"/>
        <v>31,12,2016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 t="str">
        <f t="shared" si="14"/>
        <v>31,12,2016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 t="str">
        <f t="shared" si="14"/>
        <v>31,12,2016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 t="str">
        <f t="shared" si="14"/>
        <v>31,12,2016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 t="str">
        <f t="shared" si="14"/>
        <v>31,12,2016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 t="str">
        <f t="shared" si="14"/>
        <v>31,12,2016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 t="str">
        <f t="shared" si="14"/>
        <v>31,12,2016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 t="str">
        <f t="shared" si="14"/>
        <v>31,12,2016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38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 t="str">
        <f t="shared" si="14"/>
        <v>31,12,2016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 t="str">
        <f t="shared" si="14"/>
        <v>31,12,2016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 t="str">
        <f t="shared" si="14"/>
        <v>31,12,2016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 t="str">
        <f t="shared" si="14"/>
        <v>31,12,2016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71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 t="str">
        <f t="shared" si="14"/>
        <v>31,12,2016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 t="str">
        <f t="shared" si="14"/>
        <v>31,12,2016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 t="str">
        <f t="shared" si="14"/>
        <v>31,12,2016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 t="str">
        <f t="shared" si="14"/>
        <v>31,12,2016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71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 t="str">
        <f t="shared" si="14"/>
        <v>31,12,2016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 t="str">
        <f t="shared" si="14"/>
        <v>31,12,2016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 t="str">
        <f t="shared" si="14"/>
        <v>31,12,2016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 t="str">
        <f t="shared" si="14"/>
        <v>31,12,2016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 t="str">
        <f t="shared" si="14"/>
        <v>31,12,2016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 t="str">
        <f t="shared" si="14"/>
        <v>31,12,2016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 t="str">
        <f t="shared" si="14"/>
        <v>31,12,2016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 t="str">
        <f t="shared" si="14"/>
        <v>31,12,2016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 t="str">
        <f t="shared" si="14"/>
        <v>31,12,2016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76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 t="str">
        <f t="shared" si="14"/>
        <v>31,12,2016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 t="str">
        <f t="shared" si="14"/>
        <v>31,12,2016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 t="str">
        <f aca="true" t="shared" si="17" ref="C159:C179">endDate</f>
        <v>31,12,2016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 t="str">
        <f t="shared" si="17"/>
        <v>31,12,2016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 t="str">
        <f t="shared" si="17"/>
        <v>31,12,2016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 t="str">
        <f t="shared" si="17"/>
        <v>31,12,2016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 t="str">
        <f t="shared" si="17"/>
        <v>31,12,2016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 t="str">
        <f t="shared" si="17"/>
        <v>31,12,2016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49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 t="str">
        <f t="shared" si="17"/>
        <v>31,12,2016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 t="str">
        <f t="shared" si="17"/>
        <v>31,12,2016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 t="str">
        <f t="shared" si="17"/>
        <v>31,12,2016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 t="str">
        <f t="shared" si="17"/>
        <v>31,12,2016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 t="str">
        <f t="shared" si="17"/>
        <v>31,12,2016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49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 t="str">
        <f t="shared" si="17"/>
        <v>31,12,2016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49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 t="str">
        <f t="shared" si="17"/>
        <v>31,12,2016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22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 t="str">
        <f t="shared" si="17"/>
        <v>31,12,2016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 t="str">
        <f t="shared" si="17"/>
        <v>31,12,2016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 t="str">
        <f t="shared" si="17"/>
        <v>31,12,2016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49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 t="str">
        <f t="shared" si="17"/>
        <v>31,12,2016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22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 t="str">
        <f t="shared" si="17"/>
        <v>31,12,2016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27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 t="str">
        <f t="shared" si="17"/>
        <v>31,12,2016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 t="str">
        <f t="shared" si="17"/>
        <v>31,12,2016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27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 t="str">
        <f t="shared" si="17"/>
        <v>31,12,2016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 t="str">
        <f aca="true" t="shared" si="20" ref="C181:C216">endDate</f>
        <v>31,12,2016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158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 t="str">
        <f t="shared" si="20"/>
        <v>31,12,2016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 t="str">
        <f t="shared" si="20"/>
        <v>31,12,2016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21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 t="str">
        <f t="shared" si="20"/>
        <v>31,12,2016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 t="str">
        <f t="shared" si="20"/>
        <v>31,12,2016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 t="str">
        <f t="shared" si="20"/>
        <v>31,12,2016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 t="str">
        <f t="shared" si="20"/>
        <v>31,12,2016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 t="str">
        <f t="shared" si="20"/>
        <v>31,12,2016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 t="str">
        <f t="shared" si="20"/>
        <v>31,12,2016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 t="str">
        <f t="shared" si="20"/>
        <v>31,12,2016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18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 t="str">
        <f t="shared" si="20"/>
        <v>31,12,2016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169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 t="str">
        <f t="shared" si="20"/>
        <v>31,12,2016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 t="str">
        <f t="shared" si="20"/>
        <v>31,12,2016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 t="str">
        <f t="shared" si="20"/>
        <v>31,12,2016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-165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 t="str">
        <f t="shared" si="20"/>
        <v>31,12,2016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 t="str">
        <f t="shared" si="20"/>
        <v>31,12,2016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 t="str">
        <f t="shared" si="20"/>
        <v>31,12,2016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 t="str">
        <f t="shared" si="20"/>
        <v>31,12,2016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 t="str">
        <f t="shared" si="20"/>
        <v>31,12,2016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 t="str">
        <f t="shared" si="20"/>
        <v>31,12,2016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 t="str">
        <f t="shared" si="20"/>
        <v>31,12,2016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 t="str">
        <f t="shared" si="20"/>
        <v>31,12,2016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-165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 t="str">
        <f t="shared" si="20"/>
        <v>31,12,2016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 t="str">
        <f t="shared" si="20"/>
        <v>31,12,2016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 t="str">
        <f t="shared" si="20"/>
        <v>31,12,2016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 t="str">
        <f t="shared" si="20"/>
        <v>31,12,2016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 t="str">
        <f t="shared" si="20"/>
        <v>31,12,2016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 t="str">
        <f t="shared" si="20"/>
        <v>31,12,2016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 t="str">
        <f t="shared" si="20"/>
        <v>31,12,2016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 t="str">
        <f t="shared" si="20"/>
        <v>31,12,2016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 t="str">
        <f t="shared" si="20"/>
        <v>31,12,2016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 t="str">
        <f t="shared" si="20"/>
        <v>31,12,2016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 t="str">
        <f t="shared" si="20"/>
        <v>31,12,2016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 t="str">
        <f t="shared" si="20"/>
        <v>31,12,2016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 t="str">
        <f t="shared" si="20"/>
        <v>31,12,2016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 t="str">
        <f t="shared" si="20"/>
        <v>31,12,2016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 t="str">
        <f aca="true" t="shared" si="23" ref="C218:C281">endDate</f>
        <v>31,12,2016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116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 t="str">
        <f t="shared" si="23"/>
        <v>31,12,2016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 t="str">
        <f t="shared" si="23"/>
        <v>31,12,2016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 t="str">
        <f t="shared" si="23"/>
        <v>31,12,2016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 t="str">
        <f t="shared" si="23"/>
        <v>31,12,2016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116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 t="str">
        <f t="shared" si="23"/>
        <v>31,12,2016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 t="str">
        <f t="shared" si="23"/>
        <v>31,12,2016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 t="str">
        <f t="shared" si="23"/>
        <v>31,12,2016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 t="str">
        <f t="shared" si="23"/>
        <v>31,12,2016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 t="str">
        <f t="shared" si="23"/>
        <v>31,12,2016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 t="str">
        <f t="shared" si="23"/>
        <v>31,12,2016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 t="str">
        <f t="shared" si="23"/>
        <v>31,12,2016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 t="str">
        <f t="shared" si="23"/>
        <v>31,12,2016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 t="str">
        <f t="shared" si="23"/>
        <v>31,12,2016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 t="str">
        <f t="shared" si="23"/>
        <v>31,12,2016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 t="str">
        <f t="shared" si="23"/>
        <v>31,12,2016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 t="str">
        <f t="shared" si="23"/>
        <v>31,12,2016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 t="str">
        <f t="shared" si="23"/>
        <v>31,12,2016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 t="str">
        <f t="shared" si="23"/>
        <v>31,12,2016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116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 t="str">
        <f t="shared" si="23"/>
        <v>31,12,2016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 t="str">
        <f t="shared" si="23"/>
        <v>31,12,2016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 t="str">
        <f t="shared" si="23"/>
        <v>31,12,2016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116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 t="str">
        <f t="shared" si="23"/>
        <v>31,12,2016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 t="str">
        <f t="shared" si="23"/>
        <v>31,12,2016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 t="str">
        <f t="shared" si="23"/>
        <v>31,12,2016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 t="str">
        <f t="shared" si="23"/>
        <v>31,12,2016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 t="str">
        <f t="shared" si="23"/>
        <v>31,12,2016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 t="str">
        <f t="shared" si="23"/>
        <v>31,12,2016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 t="str">
        <f t="shared" si="23"/>
        <v>31,12,2016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 t="str">
        <f t="shared" si="23"/>
        <v>31,12,2016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 t="str">
        <f t="shared" si="23"/>
        <v>31,12,2016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 t="str">
        <f t="shared" si="23"/>
        <v>31,12,2016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 t="str">
        <f t="shared" si="23"/>
        <v>31,12,2016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 t="str">
        <f t="shared" si="23"/>
        <v>31,12,2016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 t="str">
        <f t="shared" si="23"/>
        <v>31,12,2016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 t="str">
        <f t="shared" si="23"/>
        <v>31,12,2016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 t="str">
        <f t="shared" si="23"/>
        <v>31,12,2016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 t="str">
        <f t="shared" si="23"/>
        <v>31,12,2016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 t="str">
        <f t="shared" si="23"/>
        <v>31,12,2016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 t="str">
        <f t="shared" si="23"/>
        <v>31,12,2016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 t="str">
        <f t="shared" si="23"/>
        <v>31,12,2016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 t="str">
        <f t="shared" si="23"/>
        <v>31,12,2016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 t="str">
        <f t="shared" si="23"/>
        <v>31,12,2016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 t="str">
        <f t="shared" si="23"/>
        <v>31,12,2016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 t="str">
        <f t="shared" si="23"/>
        <v>31,12,2016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 t="str">
        <f t="shared" si="23"/>
        <v>31,12,2016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 t="str">
        <f t="shared" si="23"/>
        <v>31,12,2016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 t="str">
        <f t="shared" si="23"/>
        <v>31,12,2016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 t="str">
        <f t="shared" si="23"/>
        <v>31,12,2016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 t="str">
        <f t="shared" si="23"/>
        <v>31,12,2016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 t="str">
        <f t="shared" si="23"/>
        <v>31,12,2016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 t="str">
        <f t="shared" si="23"/>
        <v>31,12,2016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 t="str">
        <f t="shared" si="23"/>
        <v>31,12,2016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 t="str">
        <f t="shared" si="23"/>
        <v>31,12,2016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 t="str">
        <f t="shared" si="23"/>
        <v>31,12,2016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 t="str">
        <f t="shared" si="23"/>
        <v>31,12,2016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 t="str">
        <f t="shared" si="23"/>
        <v>31,12,2016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 t="str">
        <f t="shared" si="23"/>
        <v>31,12,2016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 t="str">
        <f t="shared" si="23"/>
        <v>31,12,2016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 t="str">
        <f t="shared" si="23"/>
        <v>31,12,2016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 t="str">
        <f t="shared" si="23"/>
        <v>31,12,2016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 t="str">
        <f t="shared" si="23"/>
        <v>31,12,2016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 t="str">
        <f t="shared" si="23"/>
        <v>31,12,2016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 t="str">
        <f t="shared" si="23"/>
        <v>31,12,2016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 t="str">
        <f aca="true" t="shared" si="26" ref="C282:C345">endDate</f>
        <v>31,12,2016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 t="str">
        <f t="shared" si="26"/>
        <v>31,12,2016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 t="str">
        <f t="shared" si="26"/>
        <v>31,12,2016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 t="str">
        <f t="shared" si="26"/>
        <v>31,12,2016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 t="str">
        <f t="shared" si="26"/>
        <v>31,12,2016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 t="str">
        <f t="shared" si="26"/>
        <v>31,12,2016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 t="str">
        <f t="shared" si="26"/>
        <v>31,12,2016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 t="str">
        <f t="shared" si="26"/>
        <v>31,12,2016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 t="str">
        <f t="shared" si="26"/>
        <v>31,12,2016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 t="str">
        <f t="shared" si="26"/>
        <v>31,12,2016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 t="str">
        <f t="shared" si="26"/>
        <v>31,12,2016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 t="str">
        <f t="shared" si="26"/>
        <v>31,12,2016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 t="str">
        <f t="shared" si="26"/>
        <v>31,12,2016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 t="str">
        <f t="shared" si="26"/>
        <v>31,12,2016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 t="str">
        <f t="shared" si="26"/>
        <v>31,12,2016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 t="str">
        <f t="shared" si="26"/>
        <v>31,12,2016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 t="str">
        <f t="shared" si="26"/>
        <v>31,12,2016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 t="str">
        <f t="shared" si="26"/>
        <v>31,12,2016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 t="str">
        <f t="shared" si="26"/>
        <v>31,12,2016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 t="str">
        <f t="shared" si="26"/>
        <v>31,12,2016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 t="str">
        <f t="shared" si="26"/>
        <v>31,12,2016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 t="str">
        <f t="shared" si="26"/>
        <v>31,12,2016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 t="str">
        <f t="shared" si="26"/>
        <v>31,12,2016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 t="str">
        <f t="shared" si="26"/>
        <v>31,12,2016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 t="str">
        <f t="shared" si="26"/>
        <v>31,12,2016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 t="str">
        <f t="shared" si="26"/>
        <v>31,12,2016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 t="str">
        <f t="shared" si="26"/>
        <v>31,12,2016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 t="str">
        <f t="shared" si="26"/>
        <v>31,12,2016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 t="str">
        <f t="shared" si="26"/>
        <v>31,12,2016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 t="str">
        <f t="shared" si="26"/>
        <v>31,12,2016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 t="str">
        <f t="shared" si="26"/>
        <v>31,12,2016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 t="str">
        <f t="shared" si="26"/>
        <v>31,12,2016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 t="str">
        <f t="shared" si="26"/>
        <v>31,12,2016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 t="str">
        <f t="shared" si="26"/>
        <v>31,12,2016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 t="str">
        <f t="shared" si="26"/>
        <v>31,12,2016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 t="str">
        <f t="shared" si="26"/>
        <v>31,12,2016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 t="str">
        <f t="shared" si="26"/>
        <v>31,12,2016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 t="str">
        <f t="shared" si="26"/>
        <v>31,12,2016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 t="str">
        <f t="shared" si="26"/>
        <v>31,12,2016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 t="str">
        <f t="shared" si="26"/>
        <v>31,12,2016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 t="str">
        <f t="shared" si="26"/>
        <v>31,12,2016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 t="str">
        <f t="shared" si="26"/>
        <v>31,12,2016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 t="str">
        <f t="shared" si="26"/>
        <v>31,12,2016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 t="str">
        <f t="shared" si="26"/>
        <v>31,12,2016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 t="str">
        <f t="shared" si="26"/>
        <v>31,12,2016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 t="str">
        <f t="shared" si="26"/>
        <v>31,12,2016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 t="str">
        <f t="shared" si="26"/>
        <v>31,12,2016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 t="str">
        <f t="shared" si="26"/>
        <v>31,12,2016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 t="str">
        <f t="shared" si="26"/>
        <v>31,12,2016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 t="str">
        <f t="shared" si="26"/>
        <v>31,12,2016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 t="str">
        <f t="shared" si="26"/>
        <v>31,12,2016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 t="str">
        <f t="shared" si="26"/>
        <v>31,12,2016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 t="str">
        <f t="shared" si="26"/>
        <v>31,12,2016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 t="str">
        <f t="shared" si="26"/>
        <v>31,12,2016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 t="str">
        <f t="shared" si="26"/>
        <v>31,12,2016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 t="str">
        <f t="shared" si="26"/>
        <v>31,12,2016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 t="str">
        <f t="shared" si="26"/>
        <v>31,12,2016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 t="str">
        <f t="shared" si="26"/>
        <v>31,12,2016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 t="str">
        <f t="shared" si="26"/>
        <v>31,12,2016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 t="str">
        <f t="shared" si="26"/>
        <v>31,12,2016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 t="str">
        <f t="shared" si="26"/>
        <v>31,12,2016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 t="str">
        <f t="shared" si="26"/>
        <v>31,12,2016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 t="str">
        <f t="shared" si="26"/>
        <v>31,12,2016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 t="str">
        <f t="shared" si="26"/>
        <v>31,12,2016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 t="str">
        <f aca="true" t="shared" si="29" ref="C346:C409">endDate</f>
        <v>31,12,2016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 t="str">
        <f t="shared" si="29"/>
        <v>31,12,2016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 t="str">
        <f t="shared" si="29"/>
        <v>31,12,2016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 t="str">
        <f t="shared" si="29"/>
        <v>31,12,2016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 t="str">
        <f t="shared" si="29"/>
        <v>31,12,2016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259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 t="str">
        <f t="shared" si="29"/>
        <v>31,12,2016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 t="str">
        <f t="shared" si="29"/>
        <v>31,12,2016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 t="str">
        <f t="shared" si="29"/>
        <v>31,12,2016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 t="str">
        <f t="shared" si="29"/>
        <v>31,12,2016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259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 t="str">
        <f t="shared" si="29"/>
        <v>31,12,2016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 t="str">
        <f t="shared" si="29"/>
        <v>31,12,2016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 t="str">
        <f t="shared" si="29"/>
        <v>31,12,2016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 t="str">
        <f t="shared" si="29"/>
        <v>31,12,2016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 t="str">
        <f t="shared" si="29"/>
        <v>31,12,2016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 t="str">
        <f t="shared" si="29"/>
        <v>31,12,2016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 t="str">
        <f t="shared" si="29"/>
        <v>31,12,2016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 t="str">
        <f t="shared" si="29"/>
        <v>31,12,2016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 t="str">
        <f t="shared" si="29"/>
        <v>31,12,2016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 t="str">
        <f t="shared" si="29"/>
        <v>31,12,2016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 t="str">
        <f t="shared" si="29"/>
        <v>31,12,2016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 t="str">
        <f t="shared" si="29"/>
        <v>31,12,2016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 t="str">
        <f t="shared" si="29"/>
        <v>31,12,2016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 t="str">
        <f t="shared" si="29"/>
        <v>31,12,2016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259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 t="str">
        <f t="shared" si="29"/>
        <v>31,12,2016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 t="str">
        <f t="shared" si="29"/>
        <v>31,12,2016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 t="str">
        <f t="shared" si="29"/>
        <v>31,12,2016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259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 t="str">
        <f t="shared" si="29"/>
        <v>31,12,2016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-49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 t="str">
        <f t="shared" si="29"/>
        <v>31,12,2016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 t="str">
        <f t="shared" si="29"/>
        <v>31,12,2016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 t="str">
        <f t="shared" si="29"/>
        <v>31,12,2016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 t="str">
        <f t="shared" si="29"/>
        <v>31,12,2016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-49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 t="str">
        <f t="shared" si="29"/>
        <v>31,12,2016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-27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 t="str">
        <f t="shared" si="29"/>
        <v>31,12,2016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 t="str">
        <f t="shared" si="29"/>
        <v>31,12,2016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 t="str">
        <f t="shared" si="29"/>
        <v>31,12,2016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 t="str">
        <f t="shared" si="29"/>
        <v>31,12,2016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 t="str">
        <f t="shared" si="29"/>
        <v>31,12,2016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 t="str">
        <f t="shared" si="29"/>
        <v>31,12,2016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 t="str">
        <f t="shared" si="29"/>
        <v>31,12,2016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 t="str">
        <f t="shared" si="29"/>
        <v>31,12,2016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 t="str">
        <f t="shared" si="29"/>
        <v>31,12,2016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 t="str">
        <f t="shared" si="29"/>
        <v>31,12,2016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 t="str">
        <f t="shared" si="29"/>
        <v>31,12,2016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 t="str">
        <f t="shared" si="29"/>
        <v>31,12,2016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 t="str">
        <f t="shared" si="29"/>
        <v>31,12,2016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-76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 t="str">
        <f t="shared" si="29"/>
        <v>31,12,2016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 t="str">
        <f t="shared" si="29"/>
        <v>31,12,2016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 t="str">
        <f t="shared" si="29"/>
        <v>31,12,2016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-76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 t="str">
        <f t="shared" si="29"/>
        <v>31,12,2016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 t="str">
        <f t="shared" si="29"/>
        <v>31,12,2016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 t="str">
        <f t="shared" si="29"/>
        <v>31,12,2016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 t="str">
        <f t="shared" si="29"/>
        <v>31,12,2016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 t="str">
        <f t="shared" si="29"/>
        <v>31,12,2016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 t="str">
        <f t="shared" si="29"/>
        <v>31,12,2016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 t="str">
        <f t="shared" si="29"/>
        <v>31,12,2016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 t="str">
        <f t="shared" si="29"/>
        <v>31,12,2016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 t="str">
        <f t="shared" si="29"/>
        <v>31,12,2016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 t="str">
        <f t="shared" si="29"/>
        <v>31,12,2016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 t="str">
        <f t="shared" si="29"/>
        <v>31,12,2016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 t="str">
        <f t="shared" si="29"/>
        <v>31,12,2016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 t="str">
        <f t="shared" si="29"/>
        <v>31,12,2016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 t="str">
        <f t="shared" si="29"/>
        <v>31,12,2016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 t="str">
        <f t="shared" si="29"/>
        <v>31,12,2016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 t="str">
        <f t="shared" si="29"/>
        <v>31,12,2016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 t="str">
        <f aca="true" t="shared" si="32" ref="C410:C459">endDate</f>
        <v>31,12,2016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 t="str">
        <f t="shared" si="32"/>
        <v>31,12,2016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 t="str">
        <f t="shared" si="32"/>
        <v>31,12,2016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 t="str">
        <f t="shared" si="32"/>
        <v>31,12,2016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 t="str">
        <f t="shared" si="32"/>
        <v>31,12,2016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 t="str">
        <f t="shared" si="32"/>
        <v>31,12,2016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 t="str">
        <f t="shared" si="32"/>
        <v>31,12,2016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338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 t="str">
        <f t="shared" si="32"/>
        <v>31,12,2016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 t="str">
        <f t="shared" si="32"/>
        <v>31,12,2016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 t="str">
        <f t="shared" si="32"/>
        <v>31,12,2016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 t="str">
        <f t="shared" si="32"/>
        <v>31,12,2016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338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 t="str">
        <f t="shared" si="32"/>
        <v>31,12,2016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-27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 t="str">
        <f t="shared" si="32"/>
        <v>31,12,2016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 t="str">
        <f t="shared" si="32"/>
        <v>31,12,2016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 t="str">
        <f t="shared" si="32"/>
        <v>31,12,2016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 t="str">
        <f t="shared" si="32"/>
        <v>31,12,2016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 t="str">
        <f t="shared" si="32"/>
        <v>31,12,2016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 t="str">
        <f t="shared" si="32"/>
        <v>31,12,2016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 t="str">
        <f t="shared" si="32"/>
        <v>31,12,2016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 t="str">
        <f t="shared" si="32"/>
        <v>31,12,2016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 t="str">
        <f t="shared" si="32"/>
        <v>31,12,2016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 t="str">
        <f t="shared" si="32"/>
        <v>31,12,2016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 t="str">
        <f t="shared" si="32"/>
        <v>31,12,2016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 t="str">
        <f t="shared" si="32"/>
        <v>31,12,2016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 t="str">
        <f t="shared" si="32"/>
        <v>31,12,2016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311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 t="str">
        <f t="shared" si="32"/>
        <v>31,12,2016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 t="str">
        <f t="shared" si="32"/>
        <v>31,12,2016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 t="str">
        <f t="shared" si="32"/>
        <v>31,12,2016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311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 t="str">
        <f t="shared" si="32"/>
        <v>31,12,2016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 t="str">
        <f t="shared" si="32"/>
        <v>31,12,2016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 t="str">
        <f t="shared" si="32"/>
        <v>31,12,2016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 t="str">
        <f t="shared" si="32"/>
        <v>31,12,2016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 t="str">
        <f t="shared" si="32"/>
        <v>31,12,2016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 t="str">
        <f t="shared" si="32"/>
        <v>31,12,2016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 t="str">
        <f t="shared" si="32"/>
        <v>31,12,2016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 t="str">
        <f t="shared" si="32"/>
        <v>31,12,2016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 t="str">
        <f t="shared" si="32"/>
        <v>31,12,2016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 t="str">
        <f t="shared" si="32"/>
        <v>31,12,2016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 t="str">
        <f t="shared" si="32"/>
        <v>31,12,2016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 t="str">
        <f t="shared" si="32"/>
        <v>31,12,2016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 t="str">
        <f t="shared" si="32"/>
        <v>31,12,2016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 t="str">
        <f t="shared" si="32"/>
        <v>31,12,2016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 t="str">
        <f t="shared" si="32"/>
        <v>31,12,2016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 t="str">
        <f t="shared" si="32"/>
        <v>31,12,2016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 t="str">
        <f t="shared" si="32"/>
        <v>31,12,2016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 t="str">
        <f t="shared" si="32"/>
        <v>31,12,2016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 t="str">
        <f t="shared" si="32"/>
        <v>31,12,2016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 t="str">
        <f t="shared" si="32"/>
        <v>31,12,2016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 t="str">
        <f t="shared" si="32"/>
        <v>31,12,2016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 t="str">
        <f t="shared" si="32"/>
        <v>31,12,2016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 t="str">
        <f aca="true" t="shared" si="35" ref="C461:C524">endDate</f>
        <v>31,12,2016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 t="str">
        <f t="shared" si="35"/>
        <v>31,12,2016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 t="str">
        <f t="shared" si="35"/>
        <v>31,12,2016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 t="str">
        <f t="shared" si="35"/>
        <v>31,12,2016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 t="str">
        <f t="shared" si="35"/>
        <v>31,12,2016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 t="str">
        <f t="shared" si="35"/>
        <v>31,12,2016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 t="str">
        <f t="shared" si="35"/>
        <v>31,12,2016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 t="str">
        <f t="shared" si="35"/>
        <v>31,12,2016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 t="str">
        <f t="shared" si="35"/>
        <v>31,12,2016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 t="str">
        <f t="shared" si="35"/>
        <v>31,12,2016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 t="str">
        <f t="shared" si="35"/>
        <v>31,12,2016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 t="str">
        <f t="shared" si="35"/>
        <v>31,12,2016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 t="str">
        <f t="shared" si="35"/>
        <v>31,12,2016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 t="str">
        <f t="shared" si="35"/>
        <v>31,12,2016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 t="str">
        <f t="shared" si="35"/>
        <v>31,12,2016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 t="str">
        <f t="shared" si="35"/>
        <v>31,12,2016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 t="str">
        <f t="shared" si="35"/>
        <v>31,12,2016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 t="str">
        <f t="shared" si="35"/>
        <v>31,12,2016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 t="str">
        <f t="shared" si="35"/>
        <v>31,12,2016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 t="str">
        <f t="shared" si="35"/>
        <v>31,12,2016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 t="str">
        <f t="shared" si="35"/>
        <v>31,12,2016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 t="str">
        <f t="shared" si="35"/>
        <v>31,12,2016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 t="str">
        <f t="shared" si="35"/>
        <v>31,12,2016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 t="str">
        <f t="shared" si="35"/>
        <v>31,12,2016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 t="str">
        <f t="shared" si="35"/>
        <v>31,12,2016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 t="str">
        <f t="shared" si="35"/>
        <v>31,12,2016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 t="str">
        <f t="shared" si="35"/>
        <v>31,12,2016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 t="str">
        <f t="shared" si="35"/>
        <v>31,12,2016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 t="str">
        <f t="shared" si="35"/>
        <v>31,12,2016</v>
      </c>
      <c r="D489" s="105" t="s">
        <v>581</v>
      </c>
      <c r="E489" s="496">
        <v>1</v>
      </c>
      <c r="F489" s="105" t="s">
        <v>580</v>
      </c>
      <c r="H489" s="105">
        <f>'Справка 6'!D41</f>
        <v>10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 t="str">
        <f t="shared" si="35"/>
        <v>31,12,2016</v>
      </c>
      <c r="D490" s="105" t="s">
        <v>583</v>
      </c>
      <c r="E490" s="496">
        <v>1</v>
      </c>
      <c r="F490" s="105" t="s">
        <v>582</v>
      </c>
      <c r="H490" s="105">
        <f>'Справка 6'!D42</f>
        <v>10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 t="str">
        <f t="shared" si="35"/>
        <v>31,12,2016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 t="str">
        <f t="shared" si="35"/>
        <v>31,12,2016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 t="str">
        <f t="shared" si="35"/>
        <v>31,12,2016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 t="str">
        <f t="shared" si="35"/>
        <v>31,12,2016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 t="str">
        <f t="shared" si="35"/>
        <v>31,12,2016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 t="str">
        <f t="shared" si="35"/>
        <v>31,12,2016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 t="str">
        <f t="shared" si="35"/>
        <v>31,12,2016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 t="str">
        <f t="shared" si="35"/>
        <v>31,12,2016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 t="str">
        <f t="shared" si="35"/>
        <v>31,12,2016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 t="str">
        <f t="shared" si="35"/>
        <v>31,12,2016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 t="str">
        <f t="shared" si="35"/>
        <v>31,12,2016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 t="str">
        <f t="shared" si="35"/>
        <v>31,12,2016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 t="str">
        <f t="shared" si="35"/>
        <v>31,12,2016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 t="str">
        <f t="shared" si="35"/>
        <v>31,12,2016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 t="str">
        <f t="shared" si="35"/>
        <v>31,12,2016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 t="str">
        <f t="shared" si="35"/>
        <v>31,12,2016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 t="str">
        <f t="shared" si="35"/>
        <v>31,12,2016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 t="str">
        <f t="shared" si="35"/>
        <v>31,12,2016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 t="str">
        <f t="shared" si="35"/>
        <v>31,12,2016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 t="str">
        <f t="shared" si="35"/>
        <v>31,12,2016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 t="str">
        <f t="shared" si="35"/>
        <v>31,12,2016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 t="str">
        <f t="shared" si="35"/>
        <v>31,12,2016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 t="str">
        <f t="shared" si="35"/>
        <v>31,12,2016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 t="str">
        <f t="shared" si="35"/>
        <v>31,12,2016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 t="str">
        <f t="shared" si="35"/>
        <v>31,12,2016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 t="str">
        <f t="shared" si="35"/>
        <v>31,12,2016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 t="str">
        <f t="shared" si="35"/>
        <v>31,12,2016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 t="str">
        <f t="shared" si="35"/>
        <v>31,12,2016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 t="str">
        <f t="shared" si="35"/>
        <v>31,12,2016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 t="str">
        <f t="shared" si="35"/>
        <v>31,12,2016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 t="str">
        <f t="shared" si="35"/>
        <v>31,12,2016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 t="str">
        <f t="shared" si="35"/>
        <v>31,12,2016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 t="str">
        <f t="shared" si="35"/>
        <v>31,12,2016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 t="str">
        <f t="shared" si="35"/>
        <v>31,12,2016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 t="str">
        <f aca="true" t="shared" si="38" ref="C525:C588">endDate</f>
        <v>31,12,2016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 t="str">
        <f t="shared" si="38"/>
        <v>31,12,2016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 t="str">
        <f t="shared" si="38"/>
        <v>31,12,2016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 t="str">
        <f t="shared" si="38"/>
        <v>31,12,2016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 t="str">
        <f t="shared" si="38"/>
        <v>31,12,2016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 t="str">
        <f t="shared" si="38"/>
        <v>31,12,2016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 t="str">
        <f t="shared" si="38"/>
        <v>31,12,2016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 t="str">
        <f t="shared" si="38"/>
        <v>31,12,2016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 t="str">
        <f t="shared" si="38"/>
        <v>31,12,2016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 t="str">
        <f t="shared" si="38"/>
        <v>31,12,2016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 t="str">
        <f t="shared" si="38"/>
        <v>31,12,2016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 t="str">
        <f t="shared" si="38"/>
        <v>31,12,2016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 t="str">
        <f t="shared" si="38"/>
        <v>31,12,2016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 t="str">
        <f t="shared" si="38"/>
        <v>31,12,2016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 t="str">
        <f t="shared" si="38"/>
        <v>31,12,2016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 t="str">
        <f t="shared" si="38"/>
        <v>31,12,2016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 t="str">
        <f t="shared" si="38"/>
        <v>31,12,2016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 t="str">
        <f t="shared" si="38"/>
        <v>31,12,2016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 t="str">
        <f t="shared" si="38"/>
        <v>31,12,2016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 t="str">
        <f t="shared" si="38"/>
        <v>31,12,2016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 t="str">
        <f t="shared" si="38"/>
        <v>31,12,2016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 t="str">
        <f t="shared" si="38"/>
        <v>31,12,2016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 t="str">
        <f t="shared" si="38"/>
        <v>31,12,2016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 t="str">
        <f t="shared" si="38"/>
        <v>31,12,2016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 t="str">
        <f t="shared" si="38"/>
        <v>31,12,2016</v>
      </c>
      <c r="D549" s="105" t="s">
        <v>581</v>
      </c>
      <c r="E549" s="496">
        <v>3</v>
      </c>
      <c r="F549" s="105" t="s">
        <v>580</v>
      </c>
      <c r="H549" s="105">
        <f>'Справка 6'!F41</f>
        <v>4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 t="str">
        <f t="shared" si="38"/>
        <v>31,12,2016</v>
      </c>
      <c r="D550" s="105" t="s">
        <v>583</v>
      </c>
      <c r="E550" s="496">
        <v>3</v>
      </c>
      <c r="F550" s="105" t="s">
        <v>582</v>
      </c>
      <c r="H550" s="105">
        <f>'Справка 6'!F42</f>
        <v>4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 t="str">
        <f t="shared" si="38"/>
        <v>31,12,2016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 t="str">
        <f t="shared" si="38"/>
        <v>31,12,2016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 t="str">
        <f t="shared" si="38"/>
        <v>31,12,2016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 t="str">
        <f t="shared" si="38"/>
        <v>31,12,2016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 t="str">
        <f t="shared" si="38"/>
        <v>31,12,2016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 t="str">
        <f t="shared" si="38"/>
        <v>31,12,2016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 t="str">
        <f t="shared" si="38"/>
        <v>31,12,2016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 t="str">
        <f t="shared" si="38"/>
        <v>31,12,2016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 t="str">
        <f t="shared" si="38"/>
        <v>31,12,2016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 t="str">
        <f t="shared" si="38"/>
        <v>31,12,2016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 t="str">
        <f t="shared" si="38"/>
        <v>31,12,2016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 t="str">
        <f t="shared" si="38"/>
        <v>31,12,2016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 t="str">
        <f t="shared" si="38"/>
        <v>31,12,2016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 t="str">
        <f t="shared" si="38"/>
        <v>31,12,2016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 t="str">
        <f t="shared" si="38"/>
        <v>31,12,2016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 t="str">
        <f t="shared" si="38"/>
        <v>31,12,2016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 t="str">
        <f t="shared" si="38"/>
        <v>31,12,2016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 t="str">
        <f t="shared" si="38"/>
        <v>31,12,2016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 t="str">
        <f t="shared" si="38"/>
        <v>31,12,2016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 t="str">
        <f t="shared" si="38"/>
        <v>31,12,2016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 t="str">
        <f t="shared" si="38"/>
        <v>31,12,2016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 t="str">
        <f t="shared" si="38"/>
        <v>31,12,2016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 t="str">
        <f t="shared" si="38"/>
        <v>31,12,2016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 t="str">
        <f t="shared" si="38"/>
        <v>31,12,2016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 t="str">
        <f t="shared" si="38"/>
        <v>31,12,2016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 t="str">
        <f t="shared" si="38"/>
        <v>31,12,2016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 t="str">
        <f t="shared" si="38"/>
        <v>31,12,2016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 t="str">
        <f t="shared" si="38"/>
        <v>31,12,2016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 t="str">
        <f t="shared" si="38"/>
        <v>31,12,2016</v>
      </c>
      <c r="D579" s="105" t="s">
        <v>581</v>
      </c>
      <c r="E579" s="496">
        <v>4</v>
      </c>
      <c r="F579" s="105" t="s">
        <v>580</v>
      </c>
      <c r="H579" s="105">
        <f>'Справка 6'!G41</f>
        <v>6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 t="str">
        <f t="shared" si="38"/>
        <v>31,12,2016</v>
      </c>
      <c r="D580" s="105" t="s">
        <v>583</v>
      </c>
      <c r="E580" s="496">
        <v>4</v>
      </c>
      <c r="F580" s="105" t="s">
        <v>582</v>
      </c>
      <c r="H580" s="105">
        <f>'Справка 6'!G42</f>
        <v>6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 t="str">
        <f t="shared" si="38"/>
        <v>31,12,2016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 t="str">
        <f t="shared" si="38"/>
        <v>31,12,2016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 t="str">
        <f t="shared" si="38"/>
        <v>31,12,2016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 t="str">
        <f t="shared" si="38"/>
        <v>31,12,2016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 t="str">
        <f t="shared" si="38"/>
        <v>31,12,2016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 t="str">
        <f t="shared" si="38"/>
        <v>31,12,2016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 t="str">
        <f t="shared" si="38"/>
        <v>31,12,2016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 t="str">
        <f t="shared" si="38"/>
        <v>31,12,2016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 t="str">
        <f aca="true" t="shared" si="41" ref="C589:C652">endDate</f>
        <v>31,12,2016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 t="str">
        <f t="shared" si="41"/>
        <v>31,12,2016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 t="str">
        <f t="shared" si="41"/>
        <v>31,12,2016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 t="str">
        <f t="shared" si="41"/>
        <v>31,12,2016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 t="str">
        <f t="shared" si="41"/>
        <v>31,12,2016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 t="str">
        <f t="shared" si="41"/>
        <v>31,12,2016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 t="str">
        <f t="shared" si="41"/>
        <v>31,12,2016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 t="str">
        <f t="shared" si="41"/>
        <v>31,12,2016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 t="str">
        <f t="shared" si="41"/>
        <v>31,12,2016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 t="str">
        <f t="shared" si="41"/>
        <v>31,12,2016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 t="str">
        <f t="shared" si="41"/>
        <v>31,12,2016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 t="str">
        <f t="shared" si="41"/>
        <v>31,12,2016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 t="str">
        <f t="shared" si="41"/>
        <v>31,12,2016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 t="str">
        <f t="shared" si="41"/>
        <v>31,12,2016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 t="str">
        <f t="shared" si="41"/>
        <v>31,12,2016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 t="str">
        <f t="shared" si="41"/>
        <v>31,12,2016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 t="str">
        <f t="shared" si="41"/>
        <v>31,12,2016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 t="str">
        <f t="shared" si="41"/>
        <v>31,12,2016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 t="str">
        <f t="shared" si="41"/>
        <v>31,12,2016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 t="str">
        <f t="shared" si="41"/>
        <v>31,12,2016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 t="str">
        <f t="shared" si="41"/>
        <v>31,12,2016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 t="str">
        <f t="shared" si="41"/>
        <v>31,12,2016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 t="str">
        <f t="shared" si="41"/>
        <v>31,12,2016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 t="str">
        <f t="shared" si="41"/>
        <v>31,12,2016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 t="str">
        <f t="shared" si="41"/>
        <v>31,12,2016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 t="str">
        <f t="shared" si="41"/>
        <v>31,12,2016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 t="str">
        <f t="shared" si="41"/>
        <v>31,12,2016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 t="str">
        <f t="shared" si="41"/>
        <v>31,12,2016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 t="str">
        <f t="shared" si="41"/>
        <v>31,12,2016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 t="str">
        <f t="shared" si="41"/>
        <v>31,12,2016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 t="str">
        <f t="shared" si="41"/>
        <v>31,12,2016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 t="str">
        <f t="shared" si="41"/>
        <v>31,12,2016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 t="str">
        <f t="shared" si="41"/>
        <v>31,12,2016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 t="str">
        <f t="shared" si="41"/>
        <v>31,12,2016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 t="str">
        <f t="shared" si="41"/>
        <v>31,12,2016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 t="str">
        <f t="shared" si="41"/>
        <v>31,12,2016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 t="str">
        <f t="shared" si="41"/>
        <v>31,12,2016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 t="str">
        <f t="shared" si="41"/>
        <v>31,12,2016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 t="str">
        <f t="shared" si="41"/>
        <v>31,12,2016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 t="str">
        <f t="shared" si="41"/>
        <v>31,12,2016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 t="str">
        <f t="shared" si="41"/>
        <v>31,12,2016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 t="str">
        <f t="shared" si="41"/>
        <v>31,12,2016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 t="str">
        <f t="shared" si="41"/>
        <v>31,12,2016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 t="str">
        <f t="shared" si="41"/>
        <v>31,12,2016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 t="str">
        <f t="shared" si="41"/>
        <v>31,12,2016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 t="str">
        <f t="shared" si="41"/>
        <v>31,12,2016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 t="str">
        <f t="shared" si="41"/>
        <v>31,12,2016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 t="str">
        <f t="shared" si="41"/>
        <v>31,12,2016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 t="str">
        <f t="shared" si="41"/>
        <v>31,12,2016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 t="str">
        <f t="shared" si="41"/>
        <v>31,12,2016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 t="str">
        <f t="shared" si="41"/>
        <v>31,12,2016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 t="str">
        <f t="shared" si="41"/>
        <v>31,12,2016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 t="str">
        <f t="shared" si="41"/>
        <v>31,12,2016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 t="str">
        <f t="shared" si="41"/>
        <v>31,12,2016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 t="str">
        <f t="shared" si="41"/>
        <v>31,12,2016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 t="str">
        <f t="shared" si="41"/>
        <v>31,12,2016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 t="str">
        <f t="shared" si="41"/>
        <v>31,12,2016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 t="str">
        <f t="shared" si="41"/>
        <v>31,12,2016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 t="str">
        <f t="shared" si="41"/>
        <v>31,12,2016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 t="str">
        <f t="shared" si="41"/>
        <v>31,12,2016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 t="str">
        <f t="shared" si="41"/>
        <v>31,12,2016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 t="str">
        <f t="shared" si="41"/>
        <v>31,12,2016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 t="str">
        <f t="shared" si="41"/>
        <v>31,12,2016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 t="str">
        <f t="shared" si="41"/>
        <v>31,12,2016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 t="str">
        <f aca="true" t="shared" si="44" ref="C653:C716">endDate</f>
        <v>31,12,2016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 t="str">
        <f t="shared" si="44"/>
        <v>31,12,2016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 t="str">
        <f t="shared" si="44"/>
        <v>31,12,2016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 t="str">
        <f t="shared" si="44"/>
        <v>31,12,2016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 t="str">
        <f t="shared" si="44"/>
        <v>31,12,2016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 t="str">
        <f t="shared" si="44"/>
        <v>31,12,2016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 t="str">
        <f t="shared" si="44"/>
        <v>31,12,2016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 t="str">
        <f t="shared" si="44"/>
        <v>31,12,2016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 t="str">
        <f t="shared" si="44"/>
        <v>31,12,2016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 t="str">
        <f t="shared" si="44"/>
        <v>31,12,2016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 t="str">
        <f t="shared" si="44"/>
        <v>31,12,2016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 t="str">
        <f t="shared" si="44"/>
        <v>31,12,2016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 t="str">
        <f t="shared" si="44"/>
        <v>31,12,2016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 t="str">
        <f t="shared" si="44"/>
        <v>31,12,2016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 t="str">
        <f t="shared" si="44"/>
        <v>31,12,2016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 t="str">
        <f t="shared" si="44"/>
        <v>31,12,2016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 t="str">
        <f t="shared" si="44"/>
        <v>31,12,2016</v>
      </c>
      <c r="D669" s="105" t="s">
        <v>581</v>
      </c>
      <c r="E669" s="496">
        <v>7</v>
      </c>
      <c r="F669" s="105" t="s">
        <v>580</v>
      </c>
      <c r="H669" s="105">
        <f>'Справка 6'!J41</f>
        <v>6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 t="str">
        <f t="shared" si="44"/>
        <v>31,12,2016</v>
      </c>
      <c r="D670" s="105" t="s">
        <v>583</v>
      </c>
      <c r="E670" s="496">
        <v>7</v>
      </c>
      <c r="F670" s="105" t="s">
        <v>582</v>
      </c>
      <c r="H670" s="105">
        <f>'Справка 6'!J42</f>
        <v>6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 t="str">
        <f t="shared" si="44"/>
        <v>31,12,2016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 t="str">
        <f t="shared" si="44"/>
        <v>31,12,2016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 t="str">
        <f t="shared" si="44"/>
        <v>31,12,2016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 t="str">
        <f t="shared" si="44"/>
        <v>31,12,2016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 t="str">
        <f t="shared" si="44"/>
        <v>31,12,2016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 t="str">
        <f t="shared" si="44"/>
        <v>31,12,2016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 t="str">
        <f t="shared" si="44"/>
        <v>31,12,2016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 t="str">
        <f t="shared" si="44"/>
        <v>31,12,2016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 t="str">
        <f t="shared" si="44"/>
        <v>31,12,2016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 t="str">
        <f t="shared" si="44"/>
        <v>31,12,2016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 t="str">
        <f t="shared" si="44"/>
        <v>31,12,2016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 t="str">
        <f t="shared" si="44"/>
        <v>31,12,2016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 t="str">
        <f t="shared" si="44"/>
        <v>31,12,2016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 t="str">
        <f t="shared" si="44"/>
        <v>31,12,2016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 t="str">
        <f t="shared" si="44"/>
        <v>31,12,2016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 t="str">
        <f t="shared" si="44"/>
        <v>31,12,2016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 t="str">
        <f t="shared" si="44"/>
        <v>31,12,2016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 t="str">
        <f t="shared" si="44"/>
        <v>31,12,2016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 t="str">
        <f t="shared" si="44"/>
        <v>31,12,2016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 t="str">
        <f t="shared" si="44"/>
        <v>31,12,2016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 t="str">
        <f t="shared" si="44"/>
        <v>31,12,2016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 t="str">
        <f t="shared" si="44"/>
        <v>31,12,2016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 t="str">
        <f t="shared" si="44"/>
        <v>31,12,2016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 t="str">
        <f t="shared" si="44"/>
        <v>31,12,2016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 t="str">
        <f t="shared" si="44"/>
        <v>31,12,2016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 t="str">
        <f t="shared" si="44"/>
        <v>31,12,2016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 t="str">
        <f t="shared" si="44"/>
        <v>31,12,2016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 t="str">
        <f t="shared" si="44"/>
        <v>31,12,2016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 t="str">
        <f t="shared" si="44"/>
        <v>31,12,2016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 t="str">
        <f t="shared" si="44"/>
        <v>31,12,2016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 t="str">
        <f t="shared" si="44"/>
        <v>31,12,2016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 t="str">
        <f t="shared" si="44"/>
        <v>31,12,2016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 t="str">
        <f t="shared" si="44"/>
        <v>31,12,2016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 t="str">
        <f t="shared" si="44"/>
        <v>31,12,2016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 t="str">
        <f t="shared" si="44"/>
        <v>31,12,2016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 t="str">
        <f t="shared" si="44"/>
        <v>31,12,2016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 t="str">
        <f t="shared" si="44"/>
        <v>31,12,2016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 t="str">
        <f t="shared" si="44"/>
        <v>31,12,2016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 t="str">
        <f t="shared" si="44"/>
        <v>31,12,2016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 t="str">
        <f t="shared" si="44"/>
        <v>31,12,2016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 t="str">
        <f t="shared" si="44"/>
        <v>31,12,2016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 t="str">
        <f t="shared" si="44"/>
        <v>31,12,2016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 t="str">
        <f t="shared" si="44"/>
        <v>31,12,2016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 t="str">
        <f t="shared" si="44"/>
        <v>31,12,2016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 t="str">
        <f t="shared" si="44"/>
        <v>31,12,2016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 t="str">
        <f t="shared" si="44"/>
        <v>31,12,2016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 t="str">
        <f aca="true" t="shared" si="47" ref="C717:C780">endDate</f>
        <v>31,12,2016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 t="str">
        <f t="shared" si="47"/>
        <v>31,12,2016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 t="str">
        <f t="shared" si="47"/>
        <v>31,12,2016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 t="str">
        <f t="shared" si="47"/>
        <v>31,12,2016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 t="str">
        <f t="shared" si="47"/>
        <v>31,12,2016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 t="str">
        <f t="shared" si="47"/>
        <v>31,12,2016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 t="str">
        <f t="shared" si="47"/>
        <v>31,12,2016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 t="str">
        <f t="shared" si="47"/>
        <v>31,12,2016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 t="str">
        <f t="shared" si="47"/>
        <v>31,12,2016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 t="str">
        <f t="shared" si="47"/>
        <v>31,12,2016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 t="str">
        <f t="shared" si="47"/>
        <v>31,12,2016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 t="str">
        <f t="shared" si="47"/>
        <v>31,12,2016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 t="str">
        <f t="shared" si="47"/>
        <v>31,12,2016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 t="str">
        <f t="shared" si="47"/>
        <v>31,12,2016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 t="str">
        <f t="shared" si="47"/>
        <v>31,12,2016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 t="str">
        <f t="shared" si="47"/>
        <v>31,12,2016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 t="str">
        <f t="shared" si="47"/>
        <v>31,12,2016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 t="str">
        <f t="shared" si="47"/>
        <v>31,12,2016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 t="str">
        <f t="shared" si="47"/>
        <v>31,12,2016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 t="str">
        <f t="shared" si="47"/>
        <v>31,12,2016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 t="str">
        <f t="shared" si="47"/>
        <v>31,12,2016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 t="str">
        <f t="shared" si="47"/>
        <v>31,12,2016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 t="str">
        <f t="shared" si="47"/>
        <v>31,12,2016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 t="str">
        <f t="shared" si="47"/>
        <v>31,12,2016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 t="str">
        <f t="shared" si="47"/>
        <v>31,12,2016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 t="str">
        <f t="shared" si="47"/>
        <v>31,12,2016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 t="str">
        <f t="shared" si="47"/>
        <v>31,12,2016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 t="str">
        <f t="shared" si="47"/>
        <v>31,12,2016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 t="str">
        <f t="shared" si="47"/>
        <v>31,12,2016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 t="str">
        <f t="shared" si="47"/>
        <v>31,12,2016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 t="str">
        <f t="shared" si="47"/>
        <v>31,12,2016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 t="str">
        <f t="shared" si="47"/>
        <v>31,12,2016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 t="str">
        <f t="shared" si="47"/>
        <v>31,12,2016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 t="str">
        <f t="shared" si="47"/>
        <v>31,12,2016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 t="str">
        <f t="shared" si="47"/>
        <v>31,12,2016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 t="str">
        <f t="shared" si="47"/>
        <v>31,12,2016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 t="str">
        <f t="shared" si="47"/>
        <v>31,12,2016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 t="str">
        <f t="shared" si="47"/>
        <v>31,12,2016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 t="str">
        <f t="shared" si="47"/>
        <v>31,12,2016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 t="str">
        <f t="shared" si="47"/>
        <v>31,12,2016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 t="str">
        <f t="shared" si="47"/>
        <v>31,12,2016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 t="str">
        <f t="shared" si="47"/>
        <v>31,12,2016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 t="str">
        <f t="shared" si="47"/>
        <v>31,12,2016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 t="str">
        <f t="shared" si="47"/>
        <v>31,12,2016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 t="str">
        <f t="shared" si="47"/>
        <v>31,12,2016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 t="str">
        <f t="shared" si="47"/>
        <v>31,12,2016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 t="str">
        <f t="shared" si="47"/>
        <v>31,12,2016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 t="str">
        <f t="shared" si="47"/>
        <v>31,12,2016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 t="str">
        <f t="shared" si="47"/>
        <v>31,12,2016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 t="str">
        <f t="shared" si="47"/>
        <v>31,12,2016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 t="str">
        <f t="shared" si="47"/>
        <v>31,12,2016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 t="str">
        <f t="shared" si="47"/>
        <v>31,12,2016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 t="str">
        <f t="shared" si="47"/>
        <v>31,12,2016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 t="str">
        <f t="shared" si="47"/>
        <v>31,12,2016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 t="str">
        <f t="shared" si="47"/>
        <v>31,12,2016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 t="str">
        <f t="shared" si="47"/>
        <v>31,12,2016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 t="str">
        <f t="shared" si="47"/>
        <v>31,12,2016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 t="str">
        <f t="shared" si="47"/>
        <v>31,12,2016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 t="str">
        <f t="shared" si="47"/>
        <v>31,12,2016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 t="str">
        <f t="shared" si="47"/>
        <v>31,12,2016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 t="str">
        <f t="shared" si="47"/>
        <v>31,12,2016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 t="str">
        <f t="shared" si="47"/>
        <v>31,12,2016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 t="str">
        <f t="shared" si="47"/>
        <v>31,12,2016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 t="str">
        <f t="shared" si="47"/>
        <v>31,12,2016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 t="str">
        <f aca="true" t="shared" si="50" ref="C781:C844">endDate</f>
        <v>31,12,2016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 t="str">
        <f t="shared" si="50"/>
        <v>31,12,2016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 t="str">
        <f t="shared" si="50"/>
        <v>31,12,2016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 t="str">
        <f t="shared" si="50"/>
        <v>31,12,2016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 t="str">
        <f t="shared" si="50"/>
        <v>31,12,2016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 t="str">
        <f t="shared" si="50"/>
        <v>31,12,2016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 t="str">
        <f t="shared" si="50"/>
        <v>31,12,2016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 t="str">
        <f t="shared" si="50"/>
        <v>31,12,2016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 t="str">
        <f t="shared" si="50"/>
        <v>31,12,2016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 t="str">
        <f t="shared" si="50"/>
        <v>31,12,2016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 t="str">
        <f t="shared" si="50"/>
        <v>31,12,2016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 t="str">
        <f t="shared" si="50"/>
        <v>31,12,2016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 t="str">
        <f t="shared" si="50"/>
        <v>31,12,2016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 t="str">
        <f t="shared" si="50"/>
        <v>31,12,2016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 t="str">
        <f t="shared" si="50"/>
        <v>31,12,2016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 t="str">
        <f t="shared" si="50"/>
        <v>31,12,2016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 t="str">
        <f t="shared" si="50"/>
        <v>31,12,2016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 t="str">
        <f t="shared" si="50"/>
        <v>31,12,2016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 t="str">
        <f t="shared" si="50"/>
        <v>31,12,2016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 t="str">
        <f t="shared" si="50"/>
        <v>31,12,2016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 t="str">
        <f t="shared" si="50"/>
        <v>31,12,2016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 t="str">
        <f t="shared" si="50"/>
        <v>31,12,2016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 t="str">
        <f t="shared" si="50"/>
        <v>31,12,2016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 t="str">
        <f t="shared" si="50"/>
        <v>31,12,2016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 t="str">
        <f t="shared" si="50"/>
        <v>31,12,2016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 t="str">
        <f t="shared" si="50"/>
        <v>31,12,2016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 t="str">
        <f t="shared" si="50"/>
        <v>31,12,2016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 t="str">
        <f t="shared" si="50"/>
        <v>31,12,2016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 t="str">
        <f t="shared" si="50"/>
        <v>31,12,2016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 t="str">
        <f t="shared" si="50"/>
        <v>31,12,2016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 t="str">
        <f t="shared" si="50"/>
        <v>31,12,2016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 t="str">
        <f t="shared" si="50"/>
        <v>31,12,2016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 t="str">
        <f t="shared" si="50"/>
        <v>31,12,2016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 t="str">
        <f t="shared" si="50"/>
        <v>31,12,2016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 t="str">
        <f t="shared" si="50"/>
        <v>31,12,2016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 t="str">
        <f t="shared" si="50"/>
        <v>31,12,2016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 t="str">
        <f t="shared" si="50"/>
        <v>31,12,2016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 t="str">
        <f t="shared" si="50"/>
        <v>31,12,2016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 t="str">
        <f t="shared" si="50"/>
        <v>31,12,2016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 t="str">
        <f t="shared" si="50"/>
        <v>31,12,2016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 t="str">
        <f t="shared" si="50"/>
        <v>31,12,2016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 t="str">
        <f t="shared" si="50"/>
        <v>31,12,2016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 t="str">
        <f t="shared" si="50"/>
        <v>31,12,2016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 t="str">
        <f t="shared" si="50"/>
        <v>31,12,2016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 t="str">
        <f t="shared" si="50"/>
        <v>31,12,2016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 t="str">
        <f t="shared" si="50"/>
        <v>31,12,2016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 t="str">
        <f t="shared" si="50"/>
        <v>31,12,2016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 t="str">
        <f t="shared" si="50"/>
        <v>31,12,2016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 t="str">
        <f t="shared" si="50"/>
        <v>31,12,2016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 t="str">
        <f t="shared" si="50"/>
        <v>31,12,2016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 t="str">
        <f t="shared" si="50"/>
        <v>31,12,2016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 t="str">
        <f t="shared" si="50"/>
        <v>31,12,2016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 t="str">
        <f t="shared" si="50"/>
        <v>31,12,2016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 t="str">
        <f t="shared" si="50"/>
        <v>31,12,2016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 t="str">
        <f t="shared" si="50"/>
        <v>31,12,2016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 t="str">
        <f t="shared" si="50"/>
        <v>31,12,2016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 t="str">
        <f t="shared" si="50"/>
        <v>31,12,2016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 t="str">
        <f t="shared" si="50"/>
        <v>31,12,2016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 t="str">
        <f t="shared" si="50"/>
        <v>31,12,2016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 t="str">
        <f t="shared" si="50"/>
        <v>31,12,2016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 t="str">
        <f t="shared" si="50"/>
        <v>31,12,2016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 t="str">
        <f t="shared" si="50"/>
        <v>31,12,2016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 t="str">
        <f t="shared" si="50"/>
        <v>31,12,2016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 t="str">
        <f t="shared" si="50"/>
        <v>31,12,2016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 t="str">
        <f aca="true" t="shared" si="53" ref="C845:C910">endDate</f>
        <v>31,12,2016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 t="str">
        <f t="shared" si="53"/>
        <v>31,12,2016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 t="str">
        <f t="shared" si="53"/>
        <v>31,12,2016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 t="str">
        <f t="shared" si="53"/>
        <v>31,12,2016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 t="str">
        <f t="shared" si="53"/>
        <v>31,12,2016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 t="str">
        <f t="shared" si="53"/>
        <v>31,12,2016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 t="str">
        <f t="shared" si="53"/>
        <v>31,12,2016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 t="str">
        <f t="shared" si="53"/>
        <v>31,12,2016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 t="str">
        <f t="shared" si="53"/>
        <v>31,12,2016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 t="str">
        <f t="shared" si="53"/>
        <v>31,12,2016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 t="str">
        <f t="shared" si="53"/>
        <v>31,12,2016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 t="str">
        <f t="shared" si="53"/>
        <v>31,12,2016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 t="str">
        <f t="shared" si="53"/>
        <v>31,12,2016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 t="str">
        <f t="shared" si="53"/>
        <v>31,12,2016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 t="str">
        <f t="shared" si="53"/>
        <v>31,12,2016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 t="str">
        <f t="shared" si="53"/>
        <v>31,12,2016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 t="str">
        <f t="shared" si="53"/>
        <v>31,12,2016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 t="str">
        <f t="shared" si="53"/>
        <v>31,12,2016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 t="str">
        <f t="shared" si="53"/>
        <v>31,12,2016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 t="str">
        <f t="shared" si="53"/>
        <v>31,12,2016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 t="str">
        <f t="shared" si="53"/>
        <v>31,12,2016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 t="str">
        <f t="shared" si="53"/>
        <v>31,12,2016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 t="str">
        <f t="shared" si="53"/>
        <v>31,12,2016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 t="str">
        <f t="shared" si="53"/>
        <v>31,12,2016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 t="str">
        <f t="shared" si="53"/>
        <v>31,12,2016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 t="str">
        <f t="shared" si="53"/>
        <v>31,12,2016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 t="str">
        <f t="shared" si="53"/>
        <v>31,12,2016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 t="str">
        <f t="shared" si="53"/>
        <v>31,12,2016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 t="str">
        <f t="shared" si="53"/>
        <v>31,12,2016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 t="str">
        <f t="shared" si="53"/>
        <v>31,12,2016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 t="str">
        <f t="shared" si="53"/>
        <v>31,12,2016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 t="str">
        <f t="shared" si="53"/>
        <v>31,12,2016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 t="str">
        <f t="shared" si="53"/>
        <v>31,12,2016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 t="str">
        <f t="shared" si="53"/>
        <v>31,12,2016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 t="str">
        <f t="shared" si="53"/>
        <v>31,12,2016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 t="str">
        <f t="shared" si="53"/>
        <v>31,12,2016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 t="str">
        <f t="shared" si="53"/>
        <v>31,12,2016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 t="str">
        <f t="shared" si="53"/>
        <v>31,12,2016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 t="str">
        <f t="shared" si="53"/>
        <v>31,12,2016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 t="str">
        <f t="shared" si="53"/>
        <v>31,12,2016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 t="str">
        <f t="shared" si="53"/>
        <v>31,12,2016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 t="str">
        <f t="shared" si="53"/>
        <v>31,12,2016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 t="str">
        <f t="shared" si="53"/>
        <v>31,12,2016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 t="str">
        <f t="shared" si="53"/>
        <v>31,12,2016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 t="str">
        <f t="shared" si="53"/>
        <v>31,12,2016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 t="str">
        <f t="shared" si="53"/>
        <v>31,12,2016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 t="str">
        <f t="shared" si="53"/>
        <v>31,12,2016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 t="str">
        <f t="shared" si="53"/>
        <v>31,12,2016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 t="str">
        <f t="shared" si="53"/>
        <v>31,12,2016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 t="str">
        <f t="shared" si="53"/>
        <v>31,12,2016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 t="str">
        <f t="shared" si="53"/>
        <v>31,12,2016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 t="str">
        <f t="shared" si="53"/>
        <v>31,12,2016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 t="str">
        <f t="shared" si="53"/>
        <v>31,12,2016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 t="str">
        <f t="shared" si="53"/>
        <v>31,12,2016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 t="str">
        <f t="shared" si="53"/>
        <v>31,12,2016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 t="str">
        <f t="shared" si="53"/>
        <v>31,12,2016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 t="str">
        <f t="shared" si="53"/>
        <v>31,12,2016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 t="str">
        <f t="shared" si="53"/>
        <v>31,12,2016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 t="str">
        <f t="shared" si="53"/>
        <v>31,12,2016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 t="str">
        <f t="shared" si="53"/>
        <v>31,12,2016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 t="str">
        <f t="shared" si="53"/>
        <v>31,12,2016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 t="str">
        <f t="shared" si="53"/>
        <v>31,12,2016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 t="str">
        <f t="shared" si="53"/>
        <v>31,12,2016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 t="str">
        <f t="shared" si="53"/>
        <v>31,12,2016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 t="str">
        <f t="shared" si="53"/>
        <v>31,12,2016</v>
      </c>
      <c r="D909" s="105" t="s">
        <v>581</v>
      </c>
      <c r="E909" s="496">
        <v>15</v>
      </c>
      <c r="F909" s="105" t="s">
        <v>580</v>
      </c>
      <c r="H909" s="105">
        <f>'Справка 6'!R41</f>
        <v>6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 t="str">
        <f t="shared" si="53"/>
        <v>31,12,2016</v>
      </c>
      <c r="D910" s="105" t="s">
        <v>583</v>
      </c>
      <c r="E910" s="496">
        <v>15</v>
      </c>
      <c r="F910" s="105" t="s">
        <v>582</v>
      </c>
      <c r="H910" s="105">
        <f>'Справка 6'!R42</f>
        <v>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 t="str">
        <f aca="true" t="shared" si="56" ref="C912:C975">endDate</f>
        <v>31,12,2016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 t="str">
        <f t="shared" si="56"/>
        <v>31,12,2016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 t="str">
        <f t="shared" si="56"/>
        <v>31,12,2016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 t="str">
        <f t="shared" si="56"/>
        <v>31,12,2016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 t="str">
        <f t="shared" si="56"/>
        <v>31,12,2016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 t="str">
        <f t="shared" si="56"/>
        <v>31,12,2016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 t="str">
        <f t="shared" si="56"/>
        <v>31,12,2016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 t="str">
        <f t="shared" si="56"/>
        <v>31,12,2016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 t="str">
        <f t="shared" si="56"/>
        <v>31,12,2016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 t="str">
        <f t="shared" si="56"/>
        <v>31,12,2016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 t="str">
        <f t="shared" si="56"/>
        <v>31,12,2016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 t="str">
        <f t="shared" si="56"/>
        <v>31,12,2016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169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 t="str">
        <f t="shared" si="56"/>
        <v>31,12,2016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169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 t="str">
        <f t="shared" si="56"/>
        <v>31,12,2016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 t="str">
        <f t="shared" si="56"/>
        <v>31,12,2016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 t="str">
        <f t="shared" si="56"/>
        <v>31,12,2016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 t="str">
        <f t="shared" si="56"/>
        <v>31,12,2016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 t="str">
        <f t="shared" si="56"/>
        <v>31,12,2016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 t="str">
        <f t="shared" si="56"/>
        <v>31,12,2016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 t="str">
        <f t="shared" si="56"/>
        <v>31,12,2016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 t="str">
        <f t="shared" si="56"/>
        <v>31,12,2016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 t="str">
        <f t="shared" si="56"/>
        <v>31,12,2016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 t="str">
        <f t="shared" si="56"/>
        <v>31,12,2016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 t="str">
        <f t="shared" si="56"/>
        <v>31,12,2016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 t="str">
        <f t="shared" si="56"/>
        <v>31,12,2016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 t="str">
        <f t="shared" si="56"/>
        <v>31,12,2016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145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 t="str">
        <f t="shared" si="56"/>
        <v>31,12,2016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 t="str">
        <f t="shared" si="56"/>
        <v>31,12,2016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 t="str">
        <f t="shared" si="56"/>
        <v>31,12,2016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 t="str">
        <f t="shared" si="56"/>
        <v>31,12,2016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145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 t="str">
        <f t="shared" si="56"/>
        <v>31,12,2016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314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 t="str">
        <f t="shared" si="56"/>
        <v>31,12,2016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314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 t="str">
        <f t="shared" si="56"/>
        <v>31,12,2016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 t="str">
        <f t="shared" si="56"/>
        <v>31,12,2016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 t="str">
        <f t="shared" si="56"/>
        <v>31,12,2016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 t="str">
        <f t="shared" si="56"/>
        <v>31,12,2016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 t="str">
        <f t="shared" si="56"/>
        <v>31,12,2016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 t="str">
        <f t="shared" si="56"/>
        <v>31,12,2016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 t="str">
        <f t="shared" si="56"/>
        <v>31,12,2016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 t="str">
        <f t="shared" si="56"/>
        <v>31,12,2016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 t="str">
        <f t="shared" si="56"/>
        <v>31,12,2016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 t="str">
        <f t="shared" si="56"/>
        <v>31,12,2016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 t="str">
        <f t="shared" si="56"/>
        <v>31,12,2016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 t="str">
        <f t="shared" si="56"/>
        <v>31,12,2016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169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 t="str">
        <f t="shared" si="56"/>
        <v>31,12,2016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169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 t="str">
        <f t="shared" si="56"/>
        <v>31,12,2016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 t="str">
        <f t="shared" si="56"/>
        <v>31,12,2016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 t="str">
        <f t="shared" si="56"/>
        <v>31,12,2016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 t="str">
        <f t="shared" si="56"/>
        <v>31,12,2016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 t="str">
        <f t="shared" si="56"/>
        <v>31,12,2016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 t="str">
        <f t="shared" si="56"/>
        <v>31,12,2016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 t="str">
        <f t="shared" si="56"/>
        <v>31,12,2016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 t="str">
        <f t="shared" si="56"/>
        <v>31,12,2016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 t="str">
        <f t="shared" si="56"/>
        <v>31,12,2016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 t="str">
        <f t="shared" si="56"/>
        <v>31,12,2016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 t="str">
        <f t="shared" si="56"/>
        <v>31,12,2016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 t="str">
        <f t="shared" si="56"/>
        <v>31,12,2016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 t="str">
        <f t="shared" si="56"/>
        <v>31,12,2016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145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 t="str">
        <f t="shared" si="56"/>
        <v>31,12,2016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 t="str">
        <f t="shared" si="56"/>
        <v>31,12,2016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 t="str">
        <f t="shared" si="56"/>
        <v>31,12,2016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 t="str">
        <f t="shared" si="56"/>
        <v>31,12,2016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145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 t="str">
        <f t="shared" si="56"/>
        <v>31,12,2016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314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 t="str">
        <f t="shared" si="56"/>
        <v>31,12,2016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314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 t="str">
        <f aca="true" t="shared" si="59" ref="C976:C1039">endDate</f>
        <v>31,12,2016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 t="str">
        <f t="shared" si="59"/>
        <v>31,12,2016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 t="str">
        <f t="shared" si="59"/>
        <v>31,12,2016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 t="str">
        <f t="shared" si="59"/>
        <v>31,12,2016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 t="str">
        <f t="shared" si="59"/>
        <v>31,12,2016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 t="str">
        <f t="shared" si="59"/>
        <v>31,12,2016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 t="str">
        <f t="shared" si="59"/>
        <v>31,12,2016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 t="str">
        <f t="shared" si="59"/>
        <v>31,12,2016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 t="str">
        <f t="shared" si="59"/>
        <v>31,12,2016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 t="str">
        <f t="shared" si="59"/>
        <v>31,12,2016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 t="str">
        <f t="shared" si="59"/>
        <v>31,12,2016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 t="str">
        <f t="shared" si="59"/>
        <v>31,12,2016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 t="str">
        <f t="shared" si="59"/>
        <v>31,12,2016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 t="str">
        <f t="shared" si="59"/>
        <v>31,12,2016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 t="str">
        <f t="shared" si="59"/>
        <v>31,12,2016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 t="str">
        <f t="shared" si="59"/>
        <v>31,12,2016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 t="str">
        <f t="shared" si="59"/>
        <v>31,12,2016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 t="str">
        <f t="shared" si="59"/>
        <v>31,12,2016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 t="str">
        <f t="shared" si="59"/>
        <v>31,12,2016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 t="str">
        <f t="shared" si="59"/>
        <v>31,12,2016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 t="str">
        <f t="shared" si="59"/>
        <v>31,12,2016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 t="str">
        <f t="shared" si="59"/>
        <v>31,12,2016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 t="str">
        <f t="shared" si="59"/>
        <v>31,12,2016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 t="str">
        <f t="shared" si="59"/>
        <v>31,12,2016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 t="str">
        <f t="shared" si="59"/>
        <v>31,12,2016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 t="str">
        <f t="shared" si="59"/>
        <v>31,12,2016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 t="str">
        <f t="shared" si="59"/>
        <v>31,12,2016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 t="str">
        <f t="shared" si="59"/>
        <v>31,12,2016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 t="str">
        <f t="shared" si="59"/>
        <v>31,12,2016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 t="str">
        <f t="shared" si="59"/>
        <v>31,12,2016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 t="str">
        <f t="shared" si="59"/>
        <v>31,12,2016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 t="str">
        <f t="shared" si="59"/>
        <v>31,12,2016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 t="str">
        <f t="shared" si="59"/>
        <v>31,12,2016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 t="str">
        <f t="shared" si="59"/>
        <v>31,12,2016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 t="str">
        <f t="shared" si="59"/>
        <v>31,12,2016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 t="str">
        <f t="shared" si="59"/>
        <v>31,12,2016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 t="str">
        <f t="shared" si="59"/>
        <v>31,12,2016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 t="str">
        <f t="shared" si="59"/>
        <v>31,12,2016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 t="str">
        <f t="shared" si="59"/>
        <v>31,12,2016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 t="str">
        <f t="shared" si="59"/>
        <v>31,12,2016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 t="str">
        <f t="shared" si="59"/>
        <v>31,12,2016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 t="str">
        <f t="shared" si="59"/>
        <v>31,12,2016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 t="str">
        <f t="shared" si="59"/>
        <v>31,12,2016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 t="str">
        <f t="shared" si="59"/>
        <v>31,12,2016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 t="str">
        <f t="shared" si="59"/>
        <v>31,12,2016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 t="str">
        <f t="shared" si="59"/>
        <v>31,12,2016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 t="str">
        <f t="shared" si="59"/>
        <v>31,12,2016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 t="str">
        <f t="shared" si="59"/>
        <v>31,12,2016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 t="str">
        <f t="shared" si="59"/>
        <v>31,12,2016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 t="str">
        <f t="shared" si="59"/>
        <v>31,12,2016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 t="str">
        <f t="shared" si="59"/>
        <v>31,12,2016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 t="str">
        <f t="shared" si="59"/>
        <v>31,12,2016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 t="str">
        <f t="shared" si="59"/>
        <v>31,12,2016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 t="str">
        <f t="shared" si="59"/>
        <v>31,12,2016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 t="str">
        <f t="shared" si="59"/>
        <v>31,12,2016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 t="str">
        <f t="shared" si="59"/>
        <v>31,12,2016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 t="str">
        <f t="shared" si="59"/>
        <v>31,12,2016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 t="str">
        <f t="shared" si="59"/>
        <v>31,12,2016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 t="str">
        <f t="shared" si="59"/>
        <v>31,12,2016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 t="str">
        <f t="shared" si="59"/>
        <v>31,12,2016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 t="str">
        <f t="shared" si="59"/>
        <v>31,12,2016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 t="str">
        <f t="shared" si="59"/>
        <v>31,12,2016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 t="str">
        <f t="shared" si="59"/>
        <v>31,12,2016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124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 t="str">
        <f t="shared" si="59"/>
        <v>31,12,2016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 t="str">
        <f aca="true" t="shared" si="62" ref="C1040:C1103">endDate</f>
        <v>31,12,2016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119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 t="str">
        <f t="shared" si="62"/>
        <v>31,12,2016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 t="str">
        <f t="shared" si="62"/>
        <v>31,12,2016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 t="str">
        <f t="shared" si="62"/>
        <v>31,12,2016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 t="str">
        <f t="shared" si="62"/>
        <v>31,12,2016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 t="str">
        <f t="shared" si="62"/>
        <v>31,12,2016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 t="str">
        <f t="shared" si="62"/>
        <v>31,12,2016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 t="str">
        <f t="shared" si="62"/>
        <v>31,12,2016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 t="str">
        <f t="shared" si="62"/>
        <v>31,12,2016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 t="str">
        <f t="shared" si="62"/>
        <v>31,12,2016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124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 t="str">
        <f t="shared" si="62"/>
        <v>31,12,2016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124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 t="str">
        <f t="shared" si="62"/>
        <v>31,12,2016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 t="str">
        <f t="shared" si="62"/>
        <v>31,12,2016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 t="str">
        <f t="shared" si="62"/>
        <v>31,12,2016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 t="str">
        <f t="shared" si="62"/>
        <v>31,12,2016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 t="str">
        <f t="shared" si="62"/>
        <v>31,12,2016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 t="str">
        <f t="shared" si="62"/>
        <v>31,12,2016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 t="str">
        <f t="shared" si="62"/>
        <v>31,12,2016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 t="str">
        <f t="shared" si="62"/>
        <v>31,12,2016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 t="str">
        <f t="shared" si="62"/>
        <v>31,12,2016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 t="str">
        <f t="shared" si="62"/>
        <v>31,12,2016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 t="str">
        <f t="shared" si="62"/>
        <v>31,12,2016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 t="str">
        <f t="shared" si="62"/>
        <v>31,12,2016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 t="str">
        <f t="shared" si="62"/>
        <v>31,12,2016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 t="str">
        <f t="shared" si="62"/>
        <v>31,12,2016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 t="str">
        <f t="shared" si="62"/>
        <v>31,12,2016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 t="str">
        <f t="shared" si="62"/>
        <v>31,12,2016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 t="str">
        <f t="shared" si="62"/>
        <v>31,12,2016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 t="str">
        <f t="shared" si="62"/>
        <v>31,12,2016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 t="str">
        <f t="shared" si="62"/>
        <v>31,12,2016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 t="str">
        <f t="shared" si="62"/>
        <v>31,12,2016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 t="str">
        <f t="shared" si="62"/>
        <v>31,12,2016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 t="str">
        <f t="shared" si="62"/>
        <v>31,12,2016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 t="str">
        <f t="shared" si="62"/>
        <v>31,12,2016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 t="str">
        <f t="shared" si="62"/>
        <v>31,12,2016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 t="str">
        <f t="shared" si="62"/>
        <v>31,12,2016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 t="str">
        <f t="shared" si="62"/>
        <v>31,12,2016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 t="str">
        <f t="shared" si="62"/>
        <v>31,12,2016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 t="str">
        <f t="shared" si="62"/>
        <v>31,12,2016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 t="str">
        <f t="shared" si="62"/>
        <v>31,12,2016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 t="str">
        <f t="shared" si="62"/>
        <v>31,12,2016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 t="str">
        <f t="shared" si="62"/>
        <v>31,12,2016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124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 t="str">
        <f t="shared" si="62"/>
        <v>31,12,2016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 t="str">
        <f t="shared" si="62"/>
        <v>31,12,2016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119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 t="str">
        <f t="shared" si="62"/>
        <v>31,12,2016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 t="str">
        <f t="shared" si="62"/>
        <v>31,12,2016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 t="str">
        <f t="shared" si="62"/>
        <v>31,12,2016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 t="str">
        <f t="shared" si="62"/>
        <v>31,12,2016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 t="str">
        <f t="shared" si="62"/>
        <v>31,12,2016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 t="str">
        <f t="shared" si="62"/>
        <v>31,12,2016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 t="str">
        <f t="shared" si="62"/>
        <v>31,12,2016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 t="str">
        <f t="shared" si="62"/>
        <v>31,12,2016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 t="str">
        <f t="shared" si="62"/>
        <v>31,12,2016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124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 t="str">
        <f t="shared" si="62"/>
        <v>31,12,2016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124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 t="str">
        <f t="shared" si="62"/>
        <v>31,12,2016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 t="str">
        <f t="shared" si="62"/>
        <v>31,12,2016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 t="str">
        <f t="shared" si="62"/>
        <v>31,12,2016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 t="str">
        <f t="shared" si="62"/>
        <v>31,12,2016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 t="str">
        <f t="shared" si="62"/>
        <v>31,12,2016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 t="str">
        <f t="shared" si="62"/>
        <v>31,12,2016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 t="str">
        <f t="shared" si="62"/>
        <v>31,12,2016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 t="str">
        <f t="shared" si="62"/>
        <v>31,12,2016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 t="str">
        <f t="shared" si="62"/>
        <v>31,12,2016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 t="str">
        <f t="shared" si="62"/>
        <v>31,12,2016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 t="str">
        <f aca="true" t="shared" si="65" ref="C1104:C1167">endDate</f>
        <v>31,12,2016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 t="str">
        <f t="shared" si="65"/>
        <v>31,12,2016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 t="str">
        <f t="shared" si="65"/>
        <v>31,12,2016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 t="str">
        <f t="shared" si="65"/>
        <v>31,12,2016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 t="str">
        <f t="shared" si="65"/>
        <v>31,12,2016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 t="str">
        <f t="shared" si="65"/>
        <v>31,12,2016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 t="str">
        <f t="shared" si="65"/>
        <v>31,12,2016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 t="str">
        <f t="shared" si="65"/>
        <v>31,12,2016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 t="str">
        <f t="shared" si="65"/>
        <v>31,12,2016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 t="str">
        <f t="shared" si="65"/>
        <v>31,12,2016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 t="str">
        <f t="shared" si="65"/>
        <v>31,12,2016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 t="str">
        <f t="shared" si="65"/>
        <v>31,12,2016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 t="str">
        <f t="shared" si="65"/>
        <v>31,12,2016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 t="str">
        <f t="shared" si="65"/>
        <v>31,12,2016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 t="str">
        <f t="shared" si="65"/>
        <v>31,12,2016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 t="str">
        <f t="shared" si="65"/>
        <v>31,12,2016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 t="str">
        <f t="shared" si="65"/>
        <v>31,12,2016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 t="str">
        <f t="shared" si="65"/>
        <v>31,12,2016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 t="str">
        <f t="shared" si="65"/>
        <v>31,12,2016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 t="str">
        <f t="shared" si="65"/>
        <v>31,12,2016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 t="str">
        <f t="shared" si="65"/>
        <v>31,12,2016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 t="str">
        <f t="shared" si="65"/>
        <v>31,12,2016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 t="str">
        <f t="shared" si="65"/>
        <v>31,12,2016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 t="str">
        <f t="shared" si="65"/>
        <v>31,12,2016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 t="str">
        <f t="shared" si="65"/>
        <v>31,12,2016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 t="str">
        <f t="shared" si="65"/>
        <v>31,12,2016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 t="str">
        <f t="shared" si="65"/>
        <v>31,12,2016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 t="str">
        <f t="shared" si="65"/>
        <v>31,12,2016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 t="str">
        <f t="shared" si="65"/>
        <v>31,12,2016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 t="str">
        <f t="shared" si="65"/>
        <v>31,12,2016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 t="str">
        <f t="shared" si="65"/>
        <v>31,12,2016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 t="str">
        <f t="shared" si="65"/>
        <v>31,12,2016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 t="str">
        <f t="shared" si="65"/>
        <v>31,12,2016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 t="str">
        <f t="shared" si="65"/>
        <v>31,12,2016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 t="str">
        <f t="shared" si="65"/>
        <v>31,12,2016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 t="str">
        <f t="shared" si="65"/>
        <v>31,12,2016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 t="str">
        <f t="shared" si="65"/>
        <v>31,12,2016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 t="str">
        <f t="shared" si="65"/>
        <v>31,12,2016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 t="str">
        <f t="shared" si="65"/>
        <v>31,12,2016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 t="str">
        <f t="shared" si="65"/>
        <v>31,12,2016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 t="str">
        <f t="shared" si="65"/>
        <v>31,12,2016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 t="str">
        <f t="shared" si="65"/>
        <v>31,12,2016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 t="str">
        <f t="shared" si="65"/>
        <v>31,12,2016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 t="str">
        <f t="shared" si="65"/>
        <v>31,12,2016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 t="str">
        <f t="shared" si="65"/>
        <v>31,12,2016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 t="str">
        <f t="shared" si="65"/>
        <v>31,12,2016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 t="str">
        <f t="shared" si="65"/>
        <v>31,12,2016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 t="str">
        <f t="shared" si="65"/>
        <v>31,12,2016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 t="str">
        <f t="shared" si="65"/>
        <v>31,12,2016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 t="str">
        <f t="shared" si="65"/>
        <v>31,12,2016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 t="str">
        <f t="shared" si="65"/>
        <v>31,12,2016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 t="str">
        <f t="shared" si="65"/>
        <v>31,12,2016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 t="str">
        <f t="shared" si="65"/>
        <v>31,12,2016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 t="str">
        <f t="shared" si="65"/>
        <v>31,12,2016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 t="str">
        <f t="shared" si="65"/>
        <v>31,12,2016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 t="str">
        <f t="shared" si="65"/>
        <v>31,12,2016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 t="str">
        <f t="shared" si="65"/>
        <v>31,12,2016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 t="str">
        <f t="shared" si="65"/>
        <v>31,12,2016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 t="str">
        <f t="shared" si="65"/>
        <v>31,12,2016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 t="str">
        <f t="shared" si="65"/>
        <v>31,12,2016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 t="str">
        <f t="shared" si="65"/>
        <v>31,12,2016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 t="str">
        <f t="shared" si="65"/>
        <v>31,12,2016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 t="str">
        <f t="shared" si="65"/>
        <v>31,12,2016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 t="str">
        <f t="shared" si="65"/>
        <v>31,12,2016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 t="str">
        <f aca="true" t="shared" si="68" ref="C1168:C1195">endDate</f>
        <v>31,12,2016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 t="str">
        <f t="shared" si="68"/>
        <v>31,12,2016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 t="str">
        <f t="shared" si="68"/>
        <v>31,12,2016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 t="str">
        <f t="shared" si="68"/>
        <v>31,12,2016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 t="str">
        <f t="shared" si="68"/>
        <v>31,12,2016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 t="str">
        <f t="shared" si="68"/>
        <v>31,12,2016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 t="str">
        <f t="shared" si="68"/>
        <v>31,12,2016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 t="str">
        <f t="shared" si="68"/>
        <v>31,12,2016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 t="str">
        <f t="shared" si="68"/>
        <v>31,12,2016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 t="str">
        <f t="shared" si="68"/>
        <v>31,12,2016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 t="str">
        <f t="shared" si="68"/>
        <v>31,12,2016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 t="str">
        <f t="shared" si="68"/>
        <v>31,12,2016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 t="str">
        <f t="shared" si="68"/>
        <v>31,12,2016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 t="str">
        <f t="shared" si="68"/>
        <v>31,12,2016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 t="str">
        <f t="shared" si="68"/>
        <v>31,12,2016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 t="str">
        <f t="shared" si="68"/>
        <v>31,12,2016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 t="str">
        <f t="shared" si="68"/>
        <v>31,12,2016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 t="str">
        <f t="shared" si="68"/>
        <v>31,12,2016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 t="str">
        <f t="shared" si="68"/>
        <v>31,12,2016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 t="str">
        <f t="shared" si="68"/>
        <v>31,12,2016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 t="str">
        <f t="shared" si="68"/>
        <v>31,12,2016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 t="str">
        <f t="shared" si="68"/>
        <v>31,12,2016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 t="str">
        <f t="shared" si="68"/>
        <v>31,12,2016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 t="str">
        <f t="shared" si="68"/>
        <v>31,12,2016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 t="str">
        <f t="shared" si="68"/>
        <v>31,12,2016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 t="str">
        <f t="shared" si="68"/>
        <v>31,12,2016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 t="str">
        <f t="shared" si="68"/>
        <v>31,12,2016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 t="str">
        <f t="shared" si="68"/>
        <v>31,12,2016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 t="str">
        <f aca="true" t="shared" si="71" ref="C1197:C1228">endDate</f>
        <v>31,12,2016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 t="str">
        <f t="shared" si="71"/>
        <v>31,12,2016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 t="str">
        <f t="shared" si="71"/>
        <v>31,12,2016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 t="str">
        <f t="shared" si="71"/>
        <v>31,12,2016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 t="str">
        <f t="shared" si="71"/>
        <v>31,12,2016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 t="str">
        <f t="shared" si="71"/>
        <v>31,12,2016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 t="str">
        <f t="shared" si="71"/>
        <v>31,12,2016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64521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 t="str">
        <f t="shared" si="71"/>
        <v>31,12,2016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 t="str">
        <f t="shared" si="71"/>
        <v>31,12,2016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 t="str">
        <f t="shared" si="71"/>
        <v>31,12,2016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 t="str">
        <f t="shared" si="71"/>
        <v>31,12,2016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 t="str">
        <f t="shared" si="71"/>
        <v>31,12,2016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 t="str">
        <f t="shared" si="71"/>
        <v>31,12,2016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 t="str">
        <f t="shared" si="71"/>
        <v>31,12,2016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64521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 t="str">
        <f t="shared" si="71"/>
        <v>31,12,2016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 t="str">
        <f t="shared" si="71"/>
        <v>31,12,2016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 t="str">
        <f t="shared" si="71"/>
        <v>31,12,2016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 t="str">
        <f t="shared" si="71"/>
        <v>31,12,2016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 t="str">
        <f t="shared" si="71"/>
        <v>31,12,2016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 t="str">
        <f t="shared" si="71"/>
        <v>31,12,2016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 t="str">
        <f t="shared" si="71"/>
        <v>31,12,2016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 t="str">
        <f t="shared" si="71"/>
        <v>31,12,2016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 t="str">
        <f t="shared" si="71"/>
        <v>31,12,2016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 t="str">
        <f t="shared" si="71"/>
        <v>31,12,2016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 t="str">
        <f t="shared" si="71"/>
        <v>31,12,2016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 t="str">
        <f t="shared" si="71"/>
        <v>31,12,2016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 t="str">
        <f t="shared" si="71"/>
        <v>31,12,2016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 t="str">
        <f t="shared" si="71"/>
        <v>31,12,2016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 t="str">
        <f t="shared" si="71"/>
        <v>31,12,2016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 t="str">
        <f t="shared" si="71"/>
        <v>31,12,2016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 t="str">
        <f t="shared" si="71"/>
        <v>31,12,2016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 t="str">
        <f t="shared" si="71"/>
        <v>31,12,2016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 t="str">
        <f aca="true" t="shared" si="74" ref="C1229:C1260">endDate</f>
        <v>31,12,2016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 t="str">
        <f t="shared" si="74"/>
        <v>31,12,2016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 t="str">
        <f t="shared" si="74"/>
        <v>31,12,2016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 t="str">
        <f t="shared" si="74"/>
        <v>31,12,2016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 t="str">
        <f t="shared" si="74"/>
        <v>31,12,2016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 t="str">
        <f t="shared" si="74"/>
        <v>31,12,2016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 t="str">
        <f t="shared" si="74"/>
        <v>31,12,2016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 t="str">
        <f t="shared" si="74"/>
        <v>31,12,2016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 t="str">
        <f t="shared" si="74"/>
        <v>31,12,2016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 t="str">
        <f t="shared" si="74"/>
        <v>31,12,2016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 t="str">
        <f t="shared" si="74"/>
        <v>31,12,2016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 t="str">
        <f t="shared" si="74"/>
        <v>31,12,2016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 t="str">
        <f t="shared" si="74"/>
        <v>31,12,2016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 t="str">
        <f t="shared" si="74"/>
        <v>31,12,2016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 t="str">
        <f t="shared" si="74"/>
        <v>31,12,2016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 t="str">
        <f t="shared" si="74"/>
        <v>31,12,2016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 t="str">
        <f t="shared" si="74"/>
        <v>31,12,2016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14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 t="str">
        <f t="shared" si="74"/>
        <v>31,12,2016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 t="str">
        <f t="shared" si="74"/>
        <v>31,12,2016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 t="str">
        <f t="shared" si="74"/>
        <v>31,12,2016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 t="str">
        <f t="shared" si="74"/>
        <v>31,12,2016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 t="str">
        <f t="shared" si="74"/>
        <v>31,12,2016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 t="str">
        <f t="shared" si="74"/>
        <v>31,12,2016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 t="str">
        <f t="shared" si="74"/>
        <v>31,12,2016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14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 t="str">
        <f t="shared" si="74"/>
        <v>31,12,2016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 t="str">
        <f t="shared" si="74"/>
        <v>31,12,2016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 t="str">
        <f t="shared" si="74"/>
        <v>31,12,2016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 t="str">
        <f t="shared" si="74"/>
        <v>31,12,2016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 t="str">
        <f t="shared" si="74"/>
        <v>31,12,2016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 t="str">
        <f t="shared" si="74"/>
        <v>31,12,2016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 t="str">
        <f t="shared" si="74"/>
        <v>31,12,2016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 t="str">
        <f t="shared" si="74"/>
        <v>31,12,2016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 t="str">
        <f aca="true" t="shared" si="77" ref="C1261:C1294">endDate</f>
        <v>31,12,2016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 t="str">
        <f t="shared" si="77"/>
        <v>31,12,2016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 t="str">
        <f t="shared" si="77"/>
        <v>31,12,2016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 t="str">
        <f t="shared" si="77"/>
        <v>31,12,2016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 t="str">
        <f t="shared" si="77"/>
        <v>31,12,2016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 t="str">
        <f t="shared" si="77"/>
        <v>31,12,2016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 t="str">
        <f t="shared" si="77"/>
        <v>31,12,2016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 t="str">
        <f t="shared" si="77"/>
        <v>31,12,2016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 t="str">
        <f t="shared" si="77"/>
        <v>31,12,2016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 t="str">
        <f t="shared" si="77"/>
        <v>31,12,2016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 t="str">
        <f t="shared" si="77"/>
        <v>31,12,2016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 t="str">
        <f t="shared" si="77"/>
        <v>31,12,2016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 t="str">
        <f t="shared" si="77"/>
        <v>31,12,2016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 t="str">
        <f t="shared" si="77"/>
        <v>31,12,2016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 t="str">
        <f t="shared" si="77"/>
        <v>31,12,2016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 t="str">
        <f t="shared" si="77"/>
        <v>31,12,2016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 t="str">
        <f t="shared" si="77"/>
        <v>31,12,2016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 t="str">
        <f t="shared" si="77"/>
        <v>31,12,2016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 t="str">
        <f t="shared" si="77"/>
        <v>31,12,2016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 t="str">
        <f t="shared" si="77"/>
        <v>31,12,2016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 t="str">
        <f t="shared" si="77"/>
        <v>31,12,2016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 t="str">
        <f t="shared" si="77"/>
        <v>31,12,2016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 t="str">
        <f t="shared" si="77"/>
        <v>31,12,2016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 t="str">
        <f t="shared" si="77"/>
        <v>31,12,2016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 t="str">
        <f t="shared" si="77"/>
        <v>31,12,2016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 t="str">
        <f t="shared" si="77"/>
        <v>31,12,2016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 t="str">
        <f t="shared" si="77"/>
        <v>31,12,2016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14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 t="str">
        <f t="shared" si="77"/>
        <v>31,12,2016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 t="str">
        <f t="shared" si="77"/>
        <v>31,12,2016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 t="str">
        <f t="shared" si="77"/>
        <v>31,12,2016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 t="str">
        <f t="shared" si="77"/>
        <v>31,12,2016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 t="str">
        <f t="shared" si="77"/>
        <v>31,12,2016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 t="str">
        <f t="shared" si="77"/>
        <v>31,12,2016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 t="str">
        <f t="shared" si="77"/>
        <v>31,12,2016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14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 t="str">
        <f aca="true" t="shared" si="80" ref="C1296:C1335">endDate</f>
        <v>31,12,2016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 t="str">
        <f t="shared" si="80"/>
        <v>31,12,2016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 t="str">
        <f t="shared" si="80"/>
        <v>31,12,2016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 t="str">
        <f t="shared" si="80"/>
        <v>31,12,2016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 t="str">
        <f t="shared" si="80"/>
        <v>31,12,2016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 t="str">
        <f t="shared" si="80"/>
        <v>31,12,2016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 t="str">
        <f t="shared" si="80"/>
        <v>31,12,2016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 t="str">
        <f t="shared" si="80"/>
        <v>31,12,2016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 t="str">
        <f t="shared" si="80"/>
        <v>31,12,2016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 t="str">
        <f t="shared" si="80"/>
        <v>31,12,2016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 t="str">
        <f t="shared" si="80"/>
        <v>31,12,2016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 t="str">
        <f t="shared" si="80"/>
        <v>31,12,2016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 t="str">
        <f t="shared" si="80"/>
        <v>31,12,2016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 t="str">
        <f t="shared" si="80"/>
        <v>31,12,2016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 t="str">
        <f t="shared" si="80"/>
        <v>31,12,2016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 t="str">
        <f t="shared" si="80"/>
        <v>31,12,2016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 t="str">
        <f t="shared" si="80"/>
        <v>31,12,2016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 t="str">
        <f t="shared" si="80"/>
        <v>31,12,2016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 t="str">
        <f t="shared" si="80"/>
        <v>31,12,2016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 t="str">
        <f t="shared" si="80"/>
        <v>31,12,2016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 t="str">
        <f t="shared" si="80"/>
        <v>31,12,2016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 t="str">
        <f t="shared" si="80"/>
        <v>31,12,2016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 t="str">
        <f t="shared" si="80"/>
        <v>31,12,2016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 t="str">
        <f t="shared" si="80"/>
        <v>31,12,2016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 t="str">
        <f t="shared" si="80"/>
        <v>31,12,2016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 t="str">
        <f t="shared" si="80"/>
        <v>31,12,2016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 t="str">
        <f t="shared" si="80"/>
        <v>31,12,2016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 t="str">
        <f t="shared" si="80"/>
        <v>31,12,2016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 t="str">
        <f t="shared" si="80"/>
        <v>31,12,2016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 t="str">
        <f t="shared" si="80"/>
        <v>31,12,2016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 t="str">
        <f t="shared" si="80"/>
        <v>31,12,2016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 t="str">
        <f t="shared" si="80"/>
        <v>31,12,2016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 t="str">
        <f t="shared" si="80"/>
        <v>31,12,2016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 t="str">
        <f t="shared" si="80"/>
        <v>31,12,2016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 t="str">
        <f t="shared" si="80"/>
        <v>31,12,2016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 t="str">
        <f t="shared" si="80"/>
        <v>31,12,2016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 t="str">
        <f t="shared" si="80"/>
        <v>31,12,2016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 t="str">
        <f t="shared" si="80"/>
        <v>31,12,2016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 t="str">
        <f t="shared" si="80"/>
        <v>31,12,2016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 t="str">
        <f t="shared" si="80"/>
        <v>31,12,2016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31,12,2016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116</v>
      </c>
      <c r="H12" s="196">
        <v>116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116</v>
      </c>
      <c r="H18" s="610">
        <f>H12+H15+H16+H17</f>
        <v>116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94</v>
      </c>
      <c r="D21" s="477">
        <v>94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</v>
      </c>
      <c r="H23" s="196">
        <v>12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</v>
      </c>
      <c r="H26" s="598">
        <f>H20+H21+H22</f>
        <v>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210</v>
      </c>
      <c r="H28" s="596">
        <f>SUM(H29:H31)</f>
        <v>259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210</v>
      </c>
      <c r="H29" s="196">
        <v>259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-27</v>
      </c>
      <c r="H33" s="196">
        <v>-49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183</v>
      </c>
      <c r="H34" s="598">
        <f>H28+H32+H33</f>
        <v>210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311</v>
      </c>
      <c r="H37" s="600">
        <f>H26+H18+H34</f>
        <v>338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</v>
      </c>
      <c r="D55" s="479">
        <v>10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98</v>
      </c>
      <c r="D56" s="602">
        <f>D20+D21+D22+D28+D33+D46+D52+D54+D55</f>
        <v>104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124</v>
      </c>
      <c r="H61" s="596">
        <f>SUM(H62:H68)</f>
        <v>293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119</v>
      </c>
      <c r="H64" s="196">
        <v>292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169</v>
      </c>
      <c r="D68" s="196">
        <v>315</v>
      </c>
      <c r="E68" s="89" t="s">
        <v>212</v>
      </c>
      <c r="F68" s="93" t="s">
        <v>213</v>
      </c>
      <c r="G68" s="197">
        <v>5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124</v>
      </c>
      <c r="H71" s="598">
        <f>H59+H60+H61+H69+H70</f>
        <v>293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145</v>
      </c>
      <c r="D75" s="196">
        <v>151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314</v>
      </c>
      <c r="D76" s="598">
        <f>SUM(D68:D75)</f>
        <v>466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14</v>
      </c>
      <c r="D79" s="596">
        <f>SUM(D80:D82)</f>
        <v>56</v>
      </c>
      <c r="E79" s="205" t="s">
        <v>849</v>
      </c>
      <c r="F79" s="99" t="s">
        <v>241</v>
      </c>
      <c r="G79" s="599">
        <f>G71+G73+G75+G77</f>
        <v>124</v>
      </c>
      <c r="H79" s="600">
        <f>H71+H73+H75+H77</f>
        <v>293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14</v>
      </c>
      <c r="D82" s="196">
        <v>56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14</v>
      </c>
      <c r="D85" s="598">
        <f>D84+D83+D79</f>
        <v>56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</v>
      </c>
      <c r="D89" s="196">
        <v>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337</v>
      </c>
      <c r="D94" s="602">
        <f>D65+D76+D85+D92+D93</f>
        <v>527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435</v>
      </c>
      <c r="D95" s="604">
        <f>D94+D56</f>
        <v>631</v>
      </c>
      <c r="E95" s="229" t="s">
        <v>942</v>
      </c>
      <c r="F95" s="489" t="s">
        <v>268</v>
      </c>
      <c r="G95" s="603">
        <f>G37+G40+G56+G79</f>
        <v>435</v>
      </c>
      <c r="H95" s="604">
        <f>H37+H40+H56+H79</f>
        <v>631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31,12,2016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</v>
      </c>
      <c r="D13" s="317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20</v>
      </c>
      <c r="D15" s="317">
        <v>7</v>
      </c>
      <c r="E15" s="245" t="s">
        <v>79</v>
      </c>
      <c r="F15" s="240" t="s">
        <v>289</v>
      </c>
      <c r="G15" s="316"/>
      <c r="H15" s="317">
        <v>5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</v>
      </c>
      <c r="D22" s="629">
        <f>SUM(D12:D18)+D19</f>
        <v>24</v>
      </c>
      <c r="E22" s="194" t="s">
        <v>309</v>
      </c>
      <c r="F22" s="237" t="s">
        <v>310</v>
      </c>
      <c r="G22" s="316">
        <v>49</v>
      </c>
      <c r="H22" s="317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38</v>
      </c>
      <c r="D26" s="317">
        <v>17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49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</v>
      </c>
      <c r="D29" s="629">
        <f>SUM(D25:D28)</f>
        <v>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71</v>
      </c>
      <c r="D31" s="635">
        <f>D29+D22</f>
        <v>42</v>
      </c>
      <c r="E31" s="251" t="s">
        <v>824</v>
      </c>
      <c r="F31" s="266" t="s">
        <v>331</v>
      </c>
      <c r="G31" s="253">
        <f>G16+G18+G27</f>
        <v>49</v>
      </c>
      <c r="H31" s="254">
        <f>H16+H18+H27</f>
        <v>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22</v>
      </c>
      <c r="H33" s="629">
        <f>IF((D31-H31)&gt;0,D31-H31,0)</f>
        <v>33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71</v>
      </c>
      <c r="D36" s="637">
        <f>D31-D34+D35</f>
        <v>42</v>
      </c>
      <c r="E36" s="262" t="s">
        <v>346</v>
      </c>
      <c r="F36" s="256" t="s">
        <v>347</v>
      </c>
      <c r="G36" s="267">
        <f>G35-G34+G31</f>
        <v>49</v>
      </c>
      <c r="H36" s="268">
        <f>H35-H34+H31</f>
        <v>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22</v>
      </c>
      <c r="H37" s="254">
        <f>IF((D36-H36)&gt;0,D36-H36,0)</f>
        <v>33</v>
      </c>
    </row>
    <row r="38" spans="1:8" ht="15.75">
      <c r="A38" s="234" t="s">
        <v>352</v>
      </c>
      <c r="B38" s="238" t="s">
        <v>353</v>
      </c>
      <c r="C38" s="628">
        <f>C39+C40+C41</f>
        <v>5</v>
      </c>
      <c r="D38" s="629">
        <f>D39+D40+D41</f>
        <v>16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</v>
      </c>
      <c r="D40" s="317">
        <v>16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27</v>
      </c>
      <c r="H42" s="244">
        <f>IF(H37&gt;0,IF(D38+H37&lt;0,0,D38+H37),IF(D37-D38&lt;0,D38-D37,0))</f>
        <v>49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27</v>
      </c>
      <c r="H44" s="268">
        <f>IF(D42=0,IF(H42-H43&gt;0,H42-H43+D43,0),IF(D42-D43&lt;0,D43-D42+H43,0))</f>
        <v>49</v>
      </c>
    </row>
    <row r="45" spans="1:8" ht="16.5" thickBot="1">
      <c r="A45" s="270" t="s">
        <v>371</v>
      </c>
      <c r="B45" s="271" t="s">
        <v>372</v>
      </c>
      <c r="C45" s="630">
        <f>C36+C38+C42</f>
        <v>76</v>
      </c>
      <c r="D45" s="631">
        <f>D36+D38+D42</f>
        <v>58</v>
      </c>
      <c r="E45" s="270" t="s">
        <v>373</v>
      </c>
      <c r="F45" s="272" t="s">
        <v>374</v>
      </c>
      <c r="G45" s="630">
        <f>G42+G36</f>
        <v>76</v>
      </c>
      <c r="H45" s="631">
        <f>H42+H36</f>
        <v>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31,12,2016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158</v>
      </c>
      <c r="D11" s="196">
        <v>292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6">
        <v>-16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21</v>
      </c>
      <c r="D13" s="196">
        <v>178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6">
        <v>-8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18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169</v>
      </c>
      <c r="D21" s="659">
        <f>SUM(D11:D20)</f>
        <v>444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-165</v>
      </c>
      <c r="D25" s="196">
        <v>-461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-165</v>
      </c>
      <c r="D33" s="659">
        <f>SUM(D23:D32)</f>
        <v>-461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-17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22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31,12,2016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116</v>
      </c>
      <c r="D13" s="584">
        <f>'1-Баланс'!H20</f>
        <v>0</v>
      </c>
      <c r="E13" s="584">
        <f>'1-Баланс'!H21</f>
        <v>0</v>
      </c>
      <c r="F13" s="584">
        <f>'1-Баланс'!H23</f>
        <v>12</v>
      </c>
      <c r="G13" s="584">
        <f>'1-Баланс'!H24</f>
        <v>0</v>
      </c>
      <c r="H13" s="585"/>
      <c r="I13" s="584">
        <f>'1-Баланс'!H29+'1-Баланс'!H32</f>
        <v>259</v>
      </c>
      <c r="J13" s="584">
        <f>'1-Баланс'!H30+'1-Баланс'!H33</f>
        <v>-49</v>
      </c>
      <c r="K13" s="585"/>
      <c r="L13" s="584">
        <f>SUM(C13:K13)</f>
        <v>338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12</v>
      </c>
      <c r="G17" s="653">
        <f t="shared" si="2"/>
        <v>0</v>
      </c>
      <c r="H17" s="653">
        <f t="shared" si="2"/>
        <v>0</v>
      </c>
      <c r="I17" s="653">
        <f t="shared" si="2"/>
        <v>259</v>
      </c>
      <c r="J17" s="653">
        <f t="shared" si="2"/>
        <v>-49</v>
      </c>
      <c r="K17" s="653">
        <f t="shared" si="2"/>
        <v>0</v>
      </c>
      <c r="L17" s="584">
        <f t="shared" si="1"/>
        <v>338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-27</v>
      </c>
      <c r="K18" s="585"/>
      <c r="L18" s="584">
        <f t="shared" si="1"/>
        <v>-27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12</v>
      </c>
      <c r="G31" s="653">
        <f t="shared" si="6"/>
        <v>0</v>
      </c>
      <c r="H31" s="653">
        <f t="shared" si="6"/>
        <v>0</v>
      </c>
      <c r="I31" s="653">
        <f t="shared" si="6"/>
        <v>259</v>
      </c>
      <c r="J31" s="653">
        <f t="shared" si="6"/>
        <v>-76</v>
      </c>
      <c r="K31" s="653">
        <f t="shared" si="6"/>
        <v>0</v>
      </c>
      <c r="L31" s="584">
        <f t="shared" si="1"/>
        <v>311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116</v>
      </c>
      <c r="D34" s="587">
        <f t="shared" si="7"/>
        <v>0</v>
      </c>
      <c r="E34" s="587">
        <f t="shared" si="7"/>
        <v>0</v>
      </c>
      <c r="F34" s="587">
        <f t="shared" si="7"/>
        <v>12</v>
      </c>
      <c r="G34" s="587">
        <f t="shared" si="7"/>
        <v>0</v>
      </c>
      <c r="H34" s="587">
        <f t="shared" si="7"/>
        <v>0</v>
      </c>
      <c r="I34" s="587">
        <f t="shared" si="7"/>
        <v>259</v>
      </c>
      <c r="J34" s="587">
        <f t="shared" si="7"/>
        <v>-76</v>
      </c>
      <c r="K34" s="587">
        <f t="shared" si="7"/>
        <v>0</v>
      </c>
      <c r="L34" s="651">
        <f t="shared" si="1"/>
        <v>311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31,12,2016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42" sqref="F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31,12,2016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10</v>
      </c>
      <c r="E41" s="328"/>
      <c r="F41" s="328">
        <v>4</v>
      </c>
      <c r="G41" s="329">
        <f t="shared" si="2"/>
        <v>6</v>
      </c>
      <c r="H41" s="328"/>
      <c r="I41" s="328"/>
      <c r="J41" s="329">
        <f t="shared" si="3"/>
        <v>6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6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</v>
      </c>
      <c r="E42" s="349">
        <f>E19+E20+E21+E27+E40+E41</f>
        <v>0</v>
      </c>
      <c r="F42" s="349">
        <f aca="true" t="shared" si="11" ref="F42:R42">F19+F20+F21+F27+F40+F41</f>
        <v>4</v>
      </c>
      <c r="G42" s="349">
        <f t="shared" si="11"/>
        <v>6</v>
      </c>
      <c r="H42" s="349">
        <f t="shared" si="11"/>
        <v>0</v>
      </c>
      <c r="I42" s="349">
        <f t="shared" si="11"/>
        <v>0</v>
      </c>
      <c r="J42" s="349">
        <f t="shared" si="11"/>
        <v>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Виолета Василева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6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31,12,2016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169</v>
      </c>
      <c r="D26" s="362">
        <f>SUM(D27:D29)</f>
        <v>169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169</v>
      </c>
      <c r="D27" s="368">
        <v>169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145</v>
      </c>
      <c r="D40" s="362">
        <f>SUM(D41:D44)</f>
        <v>145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145</v>
      </c>
      <c r="D44" s="368">
        <v>145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314</v>
      </c>
      <c r="D45" s="438">
        <f>D26+D30+D31+D33+D32+D34+D35+D40</f>
        <v>314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314</v>
      </c>
      <c r="D46" s="444">
        <f>D45+D23+D21+D11</f>
        <v>314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124</v>
      </c>
      <c r="D87" s="134">
        <f>SUM(D88:D92)+D96</f>
        <v>124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119</v>
      </c>
      <c r="D89" s="197">
        <v>119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124</v>
      </c>
      <c r="D98" s="433">
        <f>D87+D82+D77+D73+D97</f>
        <v>124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124</v>
      </c>
      <c r="D99" s="427">
        <f>D98+D70+D68</f>
        <v>124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31,12,2016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64521</v>
      </c>
      <c r="D20" s="449"/>
      <c r="E20" s="449"/>
      <c r="F20" s="449">
        <v>14</v>
      </c>
      <c r="G20" s="449"/>
      <c r="H20" s="449"/>
      <c r="I20" s="450">
        <f t="shared" si="0"/>
        <v>14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64521</v>
      </c>
      <c r="D27" s="456">
        <f t="shared" si="2"/>
        <v>0</v>
      </c>
      <c r="E27" s="456">
        <f t="shared" si="2"/>
        <v>0</v>
      </c>
      <c r="F27" s="456">
        <f t="shared" si="2"/>
        <v>14</v>
      </c>
      <c r="G27" s="456">
        <f t="shared" si="2"/>
        <v>0</v>
      </c>
      <c r="H27" s="456">
        <f t="shared" si="2"/>
        <v>0</v>
      </c>
      <c r="I27" s="457">
        <f t="shared" si="0"/>
        <v>14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2017-03-31T19:00:51Z</cp:lastPrinted>
  <dcterms:created xsi:type="dcterms:W3CDTF">2006-09-16T00:00:00Z</dcterms:created>
  <dcterms:modified xsi:type="dcterms:W3CDTF">2017-03-31T19:02:06Z</dcterms:modified>
  <cp:category/>
  <cp:version/>
  <cp:contentType/>
  <cp:contentStatus/>
</cp:coreProperties>
</file>