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<sst xmlns="http://schemas.openxmlformats.org/spreadsheetml/2006/main" count="87" uniqueCount="80">
  <si>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</si>
  <si>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</si>
  <si>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</si>
  <si>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</si>
  <si>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</si>
  <si>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</si>
  <si>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</si>
  <si>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</si>
  <si>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</si>
  <si>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</si>
  <si>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</si>
  <si>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</si>
  <si>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</si>
  <si>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</si>
  <si>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</si>
  <si>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</si>
  <si>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</si>
  <si>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</si>
  <si>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</si>
  <si>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</si>
  <si>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</si>
  <si>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</si>
  <si>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</si>
  <si>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</si>
  <si>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</si>
  <si>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</si>
  <si>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</si>
  <si>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</si>
  <si>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</si>
  <si>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</si>
  <si>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</si>
  <si>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</si>
  <si>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</si>
  <si>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</si>
  <si>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</si>
  <si>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</si>
  <si>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</si>
  <si>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</si>
  <si>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</si>
  <si>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</si>
  <si>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</si>
  <si>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</si>
  <si>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</si>
  <si>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</si>
  <si>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</si>
  <si>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</si>
  <si>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</si>
  <si>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</si>
  <si>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</si>
  <si>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</si>
  <si>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</si>
  <si>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</si>
  <si>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</si>
  <si>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</si>
  <si>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</si>
  <si>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</si>
  <si>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</si>
  <si>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</si>
  <si>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</si>
  <si>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</si>
  <si>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</si>
  <si>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</si>
  <si>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</si>
  <si>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</si>
  <si>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</si>
  <si>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</si>
  <si>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</si>
  <si>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</si>
  <si>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</si>
  <si>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</si>
  <si>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</si>
  <si>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</si>
  <si>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</si>
  <si>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</si>
  <si>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</si>
  <si>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</si>
  <si>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</si>
  <si>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</si>
  <si>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Дата: 02.10.2013</t>
  </si>
  <si>
    <t>Отчетен период: към 30.09.2013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</si>
</sst>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4">
      <selection activeCell="C28" sqref="C28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79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18829350</v>
      </c>
      <c r="G8" s="8">
        <v>18825470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f>-(2912941+364)</f>
        <v>-2913305</v>
      </c>
      <c r="G10" s="27">
        <v>-2912941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-2913305</v>
      </c>
      <c r="G13" s="27">
        <v>-2912941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>
        <f>1233250-50188</f>
        <v>1183062</v>
      </c>
      <c r="G16" s="2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/>
      <c r="G17" s="27">
        <v>683715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680434</v>
      </c>
      <c r="G18" s="27">
        <v>499347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426561+25384</f>
        <v>451945</v>
      </c>
      <c r="D19" s="8">
        <v>824031</v>
      </c>
      <c r="E19" s="21" t="s">
        <v>26</v>
      </c>
      <c r="F19" s="27">
        <f>F16+F17+F18</f>
        <v>1863496</v>
      </c>
      <c r="G19" s="27">
        <v>1183062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3033985</v>
      </c>
      <c r="D20" s="8">
        <v>2913282</v>
      </c>
      <c r="E20" s="22" t="s">
        <v>28</v>
      </c>
      <c r="F20" s="8">
        <f>F19+F13+F8</f>
        <v>17779541</v>
      </c>
      <c r="G20" s="8">
        <v>17095591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3485930</v>
      </c>
      <c r="D22" s="8">
        <v>3737313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13020053</v>
      </c>
      <c r="D24" s="8">
        <v>12397039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11353804</v>
      </c>
      <c r="D25" s="29">
        <v>10408666</v>
      </c>
      <c r="E25" s="8" t="s">
        <v>51</v>
      </c>
      <c r="F25" s="8">
        <f>SUM(F26:F28)</f>
        <v>37929</v>
      </c>
      <c r="G25" s="8">
        <v>35680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v>407</v>
      </c>
      <c r="G26" s="6">
        <v>399</v>
      </c>
    </row>
    <row r="27" spans="2:7" ht="12">
      <c r="B27" s="6" t="s">
        <v>40</v>
      </c>
      <c r="C27" s="6">
        <f>1637338+28911</f>
        <v>1666249</v>
      </c>
      <c r="D27" s="30">
        <v>1988373</v>
      </c>
      <c r="E27" s="8" t="s">
        <v>39</v>
      </c>
      <c r="F27" s="6">
        <v>37522</v>
      </c>
      <c r="G27" s="6">
        <v>35281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2400</v>
      </c>
    </row>
    <row r="30" spans="2:7" ht="12">
      <c r="B30" s="6" t="s">
        <v>55</v>
      </c>
      <c r="C30" s="6">
        <v>995319</v>
      </c>
      <c r="D30" s="2">
        <v>871684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14015372</v>
      </c>
      <c r="D34" s="6">
        <v>13268723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>
        <v>5</v>
      </c>
      <c r="G35" s="6">
        <v>35</v>
      </c>
    </row>
    <row r="36" spans="2:7" ht="13.5" customHeight="1">
      <c r="B36" s="8" t="s">
        <v>59</v>
      </c>
      <c r="C36" s="6">
        <v>37666</v>
      </c>
      <c r="D36" s="6">
        <v>38866</v>
      </c>
      <c r="E36" s="24" t="s">
        <v>48</v>
      </c>
      <c r="F36" s="6"/>
      <c r="G36" s="6"/>
    </row>
    <row r="37" spans="2:7" ht="12">
      <c r="B37" s="8" t="s">
        <v>38</v>
      </c>
      <c r="C37" s="6"/>
      <c r="D37" s="6"/>
      <c r="E37" s="22" t="s">
        <v>12</v>
      </c>
      <c r="F37" s="6">
        <f>F25+F29+F366+F33+F35</f>
        <v>37934</v>
      </c>
      <c r="G37" s="6">
        <v>38115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37934</v>
      </c>
      <c r="G38" s="6">
        <v>38115</v>
      </c>
    </row>
    <row r="39" spans="2:7" ht="12">
      <c r="B39" s="8" t="s">
        <v>41</v>
      </c>
      <c r="C39" s="6">
        <f>157842+120665</f>
        <v>278507</v>
      </c>
      <c r="D39" s="6">
        <v>88804</v>
      </c>
      <c r="E39" s="6"/>
      <c r="F39" s="6"/>
      <c r="G39" s="6"/>
    </row>
    <row r="40" spans="2:7" ht="12">
      <c r="B40" s="21" t="s">
        <v>14</v>
      </c>
      <c r="C40" s="6">
        <f>SUM(C36:C39)</f>
        <v>316173</v>
      </c>
      <c r="D40" s="6">
        <v>127670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17817475</v>
      </c>
      <c r="D42" s="6">
        <v>17133706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17817475</v>
      </c>
      <c r="D44" s="8">
        <v>17133706</v>
      </c>
      <c r="E44" s="21" t="s">
        <v>34</v>
      </c>
      <c r="F44" s="6">
        <f>F38+F20</f>
        <v>17817475</v>
      </c>
      <c r="G44" s="6">
        <v>17133706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78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2013-09-03T05:31:49Z</cp:lastPrinted>
  <dcterms:created xsi:type="dcterms:W3CDTF">2004-03-04T10:58:58Z</dcterms:created>
  <dcterms:modified xsi:type="dcterms:W3CDTF">2013-10-02T07:17:44Z</dcterms:modified>
  <cp:category/>
  <cp:version/>
  <cp:contentType/>
  <cp:contentStatus/>
</cp:coreProperties>
</file>