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<sst xmlns="http://schemas.openxmlformats.org/spreadsheetml/2006/main" count="146" uniqueCount="116">
  <si>
    <t>Съдържание</t>
  </si>
  <si>
    <t>Сума (хил. лв.)</t>
  </si>
  <si>
    <t>Текуща
година</t>
  </si>
  <si>
    <t>Предходна
година</t>
  </si>
  <si>
    <t>Активи</t>
  </si>
  <si>
    <t>Нетекущи активи</t>
  </si>
  <si>
    <t>Дълготрайни материални активи</t>
  </si>
  <si>
    <t>Нематериални активи</t>
  </si>
  <si>
    <t>Финансови активи</t>
  </si>
  <si>
    <t>Общо нетекущи активи</t>
  </si>
  <si>
    <t>Текущи активи</t>
  </si>
  <si>
    <t>Материални запаси</t>
  </si>
  <si>
    <t>Търгoвски вземания</t>
  </si>
  <si>
    <t>Текущи данъчни вземания</t>
  </si>
  <si>
    <t>Пари и парични еквиваленти</t>
  </si>
  <si>
    <t>Инвестиции държани за продажба</t>
  </si>
  <si>
    <t>Други текущи активи</t>
  </si>
  <si>
    <t>Общо текущи активи</t>
  </si>
  <si>
    <t>ОБЩО АКТИВИ</t>
  </si>
  <si>
    <t>Пасиви</t>
  </si>
  <si>
    <t>Нетекущи пасиви</t>
  </si>
  <si>
    <t>Дългосрочни банкови заеми</t>
  </si>
  <si>
    <t>Пасиви по отсрочени данъци</t>
  </si>
  <si>
    <t>Други нетекущи пасиви</t>
  </si>
  <si>
    <t>Общо нетекущи пасиви</t>
  </si>
  <si>
    <t>Текущи пасиви</t>
  </si>
  <si>
    <t>Текуща част на дългосрочни задължения</t>
  </si>
  <si>
    <t>Текущи задължения</t>
  </si>
  <si>
    <t>Текущи данъчни задължения</t>
  </si>
  <si>
    <t>Други текущи пасиви</t>
  </si>
  <si>
    <t>Общо текущи пасиви</t>
  </si>
  <si>
    <t>ОБЩО ПАСИВИ</t>
  </si>
  <si>
    <t>Собствен капитал</t>
  </si>
  <si>
    <t>Основен капитал</t>
  </si>
  <si>
    <t>Резерви от преоценки</t>
  </si>
  <si>
    <t>Резерви</t>
  </si>
  <si>
    <t>Финансов резултат от минали периоди</t>
  </si>
  <si>
    <t>Финансов резултат от текущия период</t>
  </si>
  <si>
    <t>ОБЩО СОБСТВЕН КАПИТАЛ</t>
  </si>
  <si>
    <t>ОБЩО ПАСИВИ И СОБСТВЕН КАПИТАЛ</t>
  </si>
  <si>
    <t>/подпис/</t>
  </si>
  <si>
    <t>Приходи от продажби</t>
  </si>
  <si>
    <t>Себестойност на продажби</t>
  </si>
  <si>
    <t>Брутна печалба/загуба</t>
  </si>
  <si>
    <t>Други приходи</t>
  </si>
  <si>
    <t>Административни разходи</t>
  </si>
  <si>
    <t>Други разходи за дейността</t>
  </si>
  <si>
    <t>Финансови приходи/разходи</t>
  </si>
  <si>
    <t>Печалба/загуба от обичайната дейност</t>
  </si>
  <si>
    <t>Счетоводна печалба/загуба</t>
  </si>
  <si>
    <t>Разходи за данъци</t>
  </si>
  <si>
    <t>Печалба/загуба</t>
  </si>
  <si>
    <t>Парични потоци от основната дейност</t>
  </si>
  <si>
    <t>Парични постъпления по клиeнти</t>
  </si>
  <si>
    <t>Парични плащания на доставчици</t>
  </si>
  <si>
    <t>Парични плащания на персонал</t>
  </si>
  <si>
    <t>Постъпления/плащания, свързани с финансови  активи, държани с цел търговия</t>
  </si>
  <si>
    <t>Платени/получени лихви и такси</t>
  </si>
  <si>
    <t>Възстановени данъци върху печалбата</t>
  </si>
  <si>
    <t>Платени данъци върху печалбата</t>
  </si>
  <si>
    <t>Постъпления/плащания от к урсови разлики</t>
  </si>
  <si>
    <t>Други парични потоци от основна дейност</t>
  </si>
  <si>
    <t>Нетни парични наличности от основната дейност</t>
  </si>
  <si>
    <t>Парични потоци от инвестиционната дейност</t>
  </si>
  <si>
    <t xml:space="preserve">Закупуване на ДМА </t>
  </si>
  <si>
    <t>Постъпления от продажба на ДМА</t>
  </si>
  <si>
    <t>Получени дивиденти</t>
  </si>
  <si>
    <t>Нетни парични наличности, използвани за инвестиционна дейност</t>
  </si>
  <si>
    <t>Парични потоци от финансови дейности</t>
  </si>
  <si>
    <t>Постъпления от дългосрочни и краткосрочни заеми</t>
  </si>
  <si>
    <t>Изплащане на задължения по заеми</t>
  </si>
  <si>
    <t>Изплащане на задължения по финансов лизинг</t>
  </si>
  <si>
    <t>Изплатени дивиденти</t>
  </si>
  <si>
    <t>Платени лихви, такси и комисиони по заеми</t>
  </si>
  <si>
    <t>Нетни парични наличности, използвани за финансови дейности</t>
  </si>
  <si>
    <t>Нетно увеличение на парични наличности и еквиваленти</t>
  </si>
  <si>
    <t>Парични наличности и еквиваленти към началото на годината</t>
  </si>
  <si>
    <t>Парични наличности и еквиваленти към края на отчетния период</t>
  </si>
  <si>
    <t>Резерв от последващи оценки на активи и пасиви</t>
  </si>
  <si>
    <t>Финансов резултат - печалба</t>
  </si>
  <si>
    <t>Финансов резултат - загуба</t>
  </si>
  <si>
    <t>Общо собствен капитал</t>
  </si>
  <si>
    <t>Финансов резултат за текущия период</t>
  </si>
  <si>
    <t>Други изменения в собствения капитал</t>
  </si>
  <si>
    <t>Разпределения на печалба за резерви</t>
  </si>
  <si>
    <t>Покриване на загуби</t>
  </si>
  <si>
    <t xml:space="preserve"> </t>
  </si>
  <si>
    <t>Провизии</t>
  </si>
  <si>
    <t>Други данъци</t>
  </si>
  <si>
    <t>Други постъпления</t>
  </si>
  <si>
    <t>`</t>
  </si>
  <si>
    <t>Салдо към 01.01.2009 г.</t>
  </si>
  <si>
    <t>Съставил: Славка Рангелова Джиджова</t>
  </si>
  <si>
    <t>Активи по отсрочени данъци</t>
  </si>
  <si>
    <t>банкови заеми</t>
  </si>
  <si>
    <t>Салдо към 31,12,2009 г.</t>
  </si>
  <si>
    <t>Салдо към 01.01.2010 г.</t>
  </si>
  <si>
    <r>
      <t>Дата 29,01,2011</t>
    </r>
    <r>
      <rPr>
        <b/>
        <sz val="9"/>
        <rFont val="Bookman Old Style"/>
        <family val="1"/>
      </rPr>
      <t xml:space="preserve"> г.</t>
    </r>
  </si>
  <si>
    <t>Дата: 29,01,2011</t>
  </si>
  <si>
    <t>Дата 29,01,2011</t>
  </si>
  <si>
    <t>Салдо към 31,12,2010год.</t>
  </si>
  <si>
    <r>
      <t>Дата:29,01,2011</t>
    </r>
    <r>
      <rPr>
        <b/>
        <sz val="9"/>
        <rFont val="Bookman Old Style"/>
        <family val="1"/>
      </rPr>
      <t xml:space="preserve"> г.</t>
    </r>
  </si>
  <si>
    <t>на "ПАМПОРОВО" АД   БАЛАНС ЗА  31,12,2010 г.</t>
  </si>
  <si>
    <t>НА "ПАМПОРОВО"АД КЪМ 31,12,2010 ГОДИНА</t>
  </si>
  <si>
    <t>на "ПАМПОРОВО" АД   БАЛАНС  ЗА 31,12,2010 г.</t>
  </si>
  <si>
    <t>на "ПАМПОРОВО" АД    БАЛАНС ЗА 31,12,2010 г.</t>
  </si>
  <si>
    <t>31,12,2010</t>
  </si>
  <si>
    <t>31,12,2009</t>
  </si>
  <si>
    <t>Баланс - предварителен</t>
  </si>
  <si>
    <t>Отчет за доходите- предварителен</t>
  </si>
  <si>
    <t>Отчет за паричния поток -предварителен</t>
  </si>
  <si>
    <t>Отчет за измененията в капитала- предварителен</t>
  </si>
  <si>
    <t xml:space="preserve"> ИЗП. ДИРЕКТОР : МАРИЯН БЕЛЯКОВ                          </t>
  </si>
  <si>
    <t xml:space="preserve"> ИЗП. ДИРЕКТОР : МАРИЯН БЕЛЯКОВ</t>
  </si>
  <si>
    <t>ИЗП. ДИРЕКТОР:  МАРИЯН БЕЛЯКОВ</t>
  </si>
  <si>
    <t>ИЗП. ДИРЕКТОР :МАРИЯН БЕЛЯКОВ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</si>
</sst>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\ ###\ ##0;[Red]\(#\ ###\ ##0\)"/>
    <numFmt numFmtId="181" formatCode="#,###;[Red]\(#,###\);* &quot;-&quot;"/>
  </numFmts>
  <fonts count="3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9"/>
      <name val="Bookman Old Style"/>
      <family val="1"/>
    </font>
    <font>
      <sz val="10"/>
      <name val="Timok"/>
      <family val="0"/>
    </font>
    <font>
      <b/>
      <sz val="9"/>
      <name val="Bookman Old Style"/>
      <family val="1"/>
    </font>
    <font>
      <sz val="8"/>
      <name val="Arial"/>
      <family val="0"/>
    </font>
    <font>
      <sz val="8"/>
      <name val="Times New Roman"/>
      <family val="0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Accounting"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u val="singleAccounting"/>
      <sz val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24" borderId="0" xfId="55" applyFont="1" applyFill="1" applyAlignment="1" applyProtection="1">
      <alignment horizontal="left" vertical="top" wrapText="1"/>
      <protection/>
    </xf>
    <xf numFmtId="0" fontId="9" fillId="24" borderId="0" xfId="55" applyFont="1" applyFill="1" applyAlignment="1">
      <alignment horizontal="right" vertical="top" wrapText="1"/>
      <protection/>
    </xf>
    <xf numFmtId="0" fontId="9" fillId="24" borderId="0" xfId="55" applyFont="1" applyFill="1" applyAlignment="1">
      <alignment vertical="top" wrapText="1"/>
      <protection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 wrapText="1"/>
    </xf>
    <xf numFmtId="180" fontId="3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81" fontId="1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1" fontId="7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181" fontId="16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7" fillId="0" borderId="12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181" fontId="3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24" borderId="0" xfId="55" applyFont="1" applyFill="1" applyBorder="1" applyAlignment="1">
      <alignment horizontal="left" vertical="top" wrapText="1"/>
      <protection/>
    </xf>
    <xf numFmtId="181" fontId="7" fillId="0" borderId="11" xfId="0" applyNumberFormat="1" applyFont="1" applyBorder="1" applyAlignment="1">
      <alignment horizontal="center" wrapText="1"/>
    </xf>
    <xf numFmtId="0" fontId="9" fillId="24" borderId="0" xfId="55" applyFont="1" applyFill="1" applyAlignment="1" applyProtection="1">
      <alignment horizontal="left" vertical="top" wrapText="1"/>
      <protection/>
    </xf>
    <xf numFmtId="0" fontId="9" fillId="24" borderId="0" xfId="55" applyFont="1" applyFill="1" applyAlignment="1">
      <alignment horizontal="right" vertical="top" wrapText="1"/>
      <protection/>
    </xf>
    <xf numFmtId="0" fontId="9" fillId="24" borderId="0" xfId="55" applyFont="1" applyFill="1" applyBorder="1" applyAlignment="1">
      <alignment horizontal="left" vertical="top" wrapText="1"/>
      <protection/>
    </xf>
    <xf numFmtId="0" fontId="9" fillId="24" borderId="0" xfId="55" applyFont="1" applyFill="1" applyBorder="1" applyAlignment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4">
      <selection activeCell="A51" sqref="A51"/>
    </sheetView>
  </sheetViews>
  <sheetFormatPr defaultColWidth="9.140625" defaultRowHeight="12.75"/>
  <cols>
    <col min="1" max="1" width="36.57421875" style="0" customWidth="1"/>
    <col min="2" max="2" width="20.57421875" style="0" customWidth="1"/>
    <col min="3" max="3" width="21.28125" style="0" customWidth="1"/>
  </cols>
  <sheetData>
    <row r="1" spans="1:3" ht="18.75">
      <c r="A1" s="1" t="s">
        <v>108</v>
      </c>
      <c r="B1" s="2"/>
      <c r="C1" s="2"/>
    </row>
    <row r="2" spans="1:3" ht="15.75">
      <c r="A2" s="3" t="s">
        <v>105</v>
      </c>
      <c r="B2" s="3"/>
      <c r="C2" s="2"/>
    </row>
    <row r="3" spans="1:3" ht="12.75">
      <c r="A3" s="4"/>
      <c r="B3" s="4"/>
      <c r="C3" s="4"/>
    </row>
    <row r="4" spans="1:3" ht="12.75">
      <c r="A4" s="5" t="s">
        <v>0</v>
      </c>
      <c r="B4" s="6" t="s">
        <v>1</v>
      </c>
      <c r="C4" s="6"/>
    </row>
    <row r="5" spans="1:9" ht="25.5">
      <c r="A5" s="4"/>
      <c r="B5" s="7" t="s">
        <v>2</v>
      </c>
      <c r="C5" s="7" t="s">
        <v>3</v>
      </c>
      <c r="I5" t="s">
        <v>86</v>
      </c>
    </row>
    <row r="6" spans="1:3" ht="12.75">
      <c r="A6" s="8" t="s">
        <v>4</v>
      </c>
      <c r="B6" s="4"/>
      <c r="C6" s="4"/>
    </row>
    <row r="7" spans="1:3" ht="12.75">
      <c r="A7" s="9" t="s">
        <v>5</v>
      </c>
      <c r="B7" s="10"/>
      <c r="C7" s="10"/>
    </row>
    <row r="8" spans="1:3" ht="12.75">
      <c r="A8" s="4" t="s">
        <v>6</v>
      </c>
      <c r="B8" s="10">
        <v>40939</v>
      </c>
      <c r="C8" s="10">
        <v>42795</v>
      </c>
    </row>
    <row r="9" spans="1:3" ht="12.75">
      <c r="A9" s="4" t="s">
        <v>7</v>
      </c>
      <c r="B9" s="10">
        <v>3919</v>
      </c>
      <c r="C9" s="10">
        <v>4419</v>
      </c>
    </row>
    <row r="10" spans="1:3" ht="12.75">
      <c r="A10" s="4" t="s">
        <v>8</v>
      </c>
      <c r="B10" s="10">
        <v>30</v>
      </c>
      <c r="C10" s="10">
        <v>283</v>
      </c>
    </row>
    <row r="11" spans="1:3" ht="12.75">
      <c r="A11" s="4" t="s">
        <v>93</v>
      </c>
      <c r="B11" s="10">
        <v>96</v>
      </c>
      <c r="C11" s="10"/>
    </row>
    <row r="12" spans="1:3" ht="13.5">
      <c r="A12" s="11" t="s">
        <v>9</v>
      </c>
      <c r="B12" s="12">
        <f>SUM(B8:B11)</f>
        <v>44984</v>
      </c>
      <c r="C12" s="12">
        <f>SUM(C8:C11)</f>
        <v>47497</v>
      </c>
    </row>
    <row r="13" spans="1:3" ht="12.75">
      <c r="A13" s="9" t="s">
        <v>10</v>
      </c>
      <c r="B13" s="10"/>
      <c r="C13" s="10"/>
    </row>
    <row r="14" spans="1:3" ht="12.75">
      <c r="A14" s="4" t="s">
        <v>11</v>
      </c>
      <c r="B14" s="10">
        <v>151</v>
      </c>
      <c r="C14" s="10">
        <v>207</v>
      </c>
    </row>
    <row r="15" spans="1:3" ht="12.75">
      <c r="A15" s="4" t="s">
        <v>12</v>
      </c>
      <c r="B15" s="10">
        <v>21548</v>
      </c>
      <c r="C15" s="10">
        <v>5275</v>
      </c>
    </row>
    <row r="16" spans="1:3" ht="12.75">
      <c r="A16" s="4" t="s">
        <v>13</v>
      </c>
      <c r="B16" s="10"/>
      <c r="C16" s="10">
        <v>425</v>
      </c>
    </row>
    <row r="17" spans="1:3" ht="12.75">
      <c r="A17" s="4" t="s">
        <v>14</v>
      </c>
      <c r="B17" s="10">
        <v>289</v>
      </c>
      <c r="C17" s="10">
        <v>177</v>
      </c>
    </row>
    <row r="18" spans="1:3" ht="12.75">
      <c r="A18" s="4" t="s">
        <v>15</v>
      </c>
      <c r="B18" s="10"/>
      <c r="C18" s="10"/>
    </row>
    <row r="19" spans="1:3" ht="12.75">
      <c r="A19" s="4" t="s">
        <v>16</v>
      </c>
      <c r="B19" s="10"/>
      <c r="C19" s="10">
        <v>20035</v>
      </c>
    </row>
    <row r="20" spans="1:3" ht="13.5">
      <c r="A20" s="11" t="s">
        <v>17</v>
      </c>
      <c r="B20" s="12">
        <f>SUM(B14:B19)</f>
        <v>21988</v>
      </c>
      <c r="C20" s="12">
        <f>SUM(C14:C19)</f>
        <v>26119</v>
      </c>
    </row>
    <row r="21" spans="1:3" ht="12.75">
      <c r="A21" s="8" t="s">
        <v>18</v>
      </c>
      <c r="B21" s="13">
        <f>B12+B20</f>
        <v>66972</v>
      </c>
      <c r="C21" s="13">
        <f>C12+C20</f>
        <v>73616</v>
      </c>
    </row>
    <row r="22" spans="1:3" ht="12.75">
      <c r="A22" s="8" t="s">
        <v>19</v>
      </c>
      <c r="B22" s="10"/>
      <c r="C22" s="10"/>
    </row>
    <row r="23" spans="1:3" ht="12.75">
      <c r="A23" s="9" t="s">
        <v>20</v>
      </c>
      <c r="B23" s="10"/>
      <c r="C23" s="10"/>
    </row>
    <row r="24" spans="1:3" ht="12.75">
      <c r="A24" s="4" t="s">
        <v>21</v>
      </c>
      <c r="B24" s="10">
        <v>5952</v>
      </c>
      <c r="C24" s="10">
        <v>4565</v>
      </c>
    </row>
    <row r="25" spans="1:3" ht="12.75">
      <c r="A25" s="4" t="s">
        <v>22</v>
      </c>
      <c r="B25" s="10"/>
      <c r="C25" s="10">
        <v>107</v>
      </c>
    </row>
    <row r="26" spans="1:3" ht="12.75">
      <c r="A26" s="4" t="s">
        <v>23</v>
      </c>
      <c r="B26" s="10">
        <v>44428</v>
      </c>
      <c r="C26" s="10">
        <v>0</v>
      </c>
    </row>
    <row r="27" spans="1:3" ht="13.5">
      <c r="A27" s="11" t="s">
        <v>24</v>
      </c>
      <c r="B27" s="12">
        <f>SUM(B24:B26)</f>
        <v>50380</v>
      </c>
      <c r="C27" s="12">
        <f>SUM(C24:C26)</f>
        <v>4672</v>
      </c>
    </row>
    <row r="28" spans="1:3" ht="12.75">
      <c r="A28" s="9" t="s">
        <v>25</v>
      </c>
      <c r="B28" s="10"/>
      <c r="C28" s="10"/>
    </row>
    <row r="29" spans="1:3" ht="12.75">
      <c r="A29" s="4" t="s">
        <v>94</v>
      </c>
      <c r="B29" s="10"/>
      <c r="C29" s="10"/>
    </row>
    <row r="30" spans="1:3" ht="12.75">
      <c r="A30" s="4" t="s">
        <v>26</v>
      </c>
      <c r="B30" s="10">
        <v>621</v>
      </c>
      <c r="C30" s="10">
        <v>1980</v>
      </c>
    </row>
    <row r="31" spans="1:3" ht="12.75">
      <c r="A31" s="4" t="s">
        <v>27</v>
      </c>
      <c r="B31" s="10">
        <v>893</v>
      </c>
      <c r="C31" s="10">
        <v>42887</v>
      </c>
    </row>
    <row r="32" spans="1:3" ht="12.75">
      <c r="A32" s="4" t="s">
        <v>28</v>
      </c>
      <c r="B32" s="10">
        <v>46</v>
      </c>
      <c r="C32" s="10">
        <v>14</v>
      </c>
    </row>
    <row r="33" spans="1:3" ht="12.75">
      <c r="A33" s="4" t="s">
        <v>29</v>
      </c>
      <c r="B33" s="10">
        <v>222</v>
      </c>
      <c r="C33" s="10">
        <v>6436</v>
      </c>
    </row>
    <row r="34" spans="1:3" ht="12.75">
      <c r="A34" s="4" t="s">
        <v>87</v>
      </c>
      <c r="B34" s="10"/>
      <c r="C34" s="10"/>
    </row>
    <row r="35" spans="1:3" ht="13.5">
      <c r="A35" s="11" t="s">
        <v>30</v>
      </c>
      <c r="B35" s="12">
        <f>SUM(B29:B34)</f>
        <v>1782</v>
      </c>
      <c r="C35" s="12">
        <f>SUM(C29:C34)</f>
        <v>51317</v>
      </c>
    </row>
    <row r="36" spans="1:3" ht="12.75">
      <c r="A36" s="8" t="s">
        <v>31</v>
      </c>
      <c r="B36" s="13">
        <f>B27+B35</f>
        <v>52162</v>
      </c>
      <c r="C36" s="13">
        <f>C27+C35</f>
        <v>55989</v>
      </c>
    </row>
    <row r="37" spans="1:3" ht="12.75">
      <c r="A37" s="8" t="s">
        <v>32</v>
      </c>
      <c r="B37" s="10"/>
      <c r="C37" s="10"/>
    </row>
    <row r="38" spans="1:3" ht="12.75">
      <c r="A38" s="4" t="s">
        <v>33</v>
      </c>
      <c r="B38" s="10">
        <v>1076</v>
      </c>
      <c r="C38" s="10">
        <v>1076</v>
      </c>
    </row>
    <row r="39" spans="1:3" ht="12.75">
      <c r="A39" s="4" t="s">
        <v>34</v>
      </c>
      <c r="B39" s="10">
        <v>372</v>
      </c>
      <c r="C39" s="10">
        <v>412</v>
      </c>
    </row>
    <row r="40" spans="1:3" ht="12.75">
      <c r="A40" s="4" t="s">
        <v>35</v>
      </c>
      <c r="B40" s="10">
        <v>20057</v>
      </c>
      <c r="C40" s="10">
        <v>20057</v>
      </c>
    </row>
    <row r="41" spans="1:3" ht="12.75">
      <c r="A41" s="4" t="s">
        <v>36</v>
      </c>
      <c r="B41" s="10">
        <v>-3743</v>
      </c>
      <c r="C41" s="10">
        <v>-542</v>
      </c>
    </row>
    <row r="42" spans="1:3" ht="12.75">
      <c r="A42" s="4" t="s">
        <v>37</v>
      </c>
      <c r="B42" s="10">
        <v>-2952</v>
      </c>
      <c r="C42" s="10">
        <v>-3376</v>
      </c>
    </row>
    <row r="43" spans="1:3" ht="12.75">
      <c r="A43" s="8" t="s">
        <v>38</v>
      </c>
      <c r="B43" s="13">
        <f>SUM(B38:B42)</f>
        <v>14810</v>
      </c>
      <c r="C43" s="13">
        <f>SUM(C38:C42)</f>
        <v>17627</v>
      </c>
    </row>
    <row r="44" spans="1:3" ht="12.75">
      <c r="A44" s="8" t="s">
        <v>39</v>
      </c>
      <c r="B44" s="13">
        <f>B36+B43</f>
        <v>66972</v>
      </c>
      <c r="C44" s="13">
        <f>C36+C43</f>
        <v>73616</v>
      </c>
    </row>
    <row r="45" spans="1:3" ht="12.75">
      <c r="A45" s="4"/>
      <c r="B45" s="4"/>
      <c r="C45" s="10"/>
    </row>
    <row r="46" spans="1:3" ht="12.75">
      <c r="A46" s="4"/>
      <c r="B46" s="4"/>
      <c r="C46" s="10"/>
    </row>
    <row r="47" spans="1:3" ht="12.75">
      <c r="A47" s="4"/>
      <c r="B47" s="4"/>
      <c r="C47" s="10"/>
    </row>
    <row r="48" ht="12.75" customHeight="1">
      <c r="A48" s="14" t="s">
        <v>92</v>
      </c>
    </row>
    <row r="49" ht="12.75">
      <c r="A49" s="15" t="s">
        <v>40</v>
      </c>
    </row>
    <row r="50" ht="12.75">
      <c r="A50" s="15"/>
    </row>
    <row r="51" ht="12.75" customHeight="1">
      <c r="A51" s="49" t="s">
        <v>115</v>
      </c>
    </row>
    <row r="52" ht="12.75">
      <c r="A52" s="15" t="s">
        <v>40</v>
      </c>
    </row>
    <row r="53" ht="12.75">
      <c r="A53" s="14" t="s">
        <v>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3.00390625" style="0" customWidth="1"/>
    <col min="2" max="2" width="16.28125" style="0" customWidth="1"/>
    <col min="3" max="3" width="17.421875" style="0" customWidth="1"/>
  </cols>
  <sheetData>
    <row r="1" spans="1:4" ht="18.75">
      <c r="A1" s="17" t="s">
        <v>109</v>
      </c>
      <c r="B1" s="18"/>
      <c r="C1" s="18"/>
      <c r="D1" s="18"/>
    </row>
    <row r="2" spans="1:4" ht="15.75">
      <c r="A2" s="3" t="s">
        <v>104</v>
      </c>
      <c r="B2" s="3"/>
      <c r="C2" s="18"/>
      <c r="D2" s="18"/>
    </row>
    <row r="3" spans="1:4" ht="12.75">
      <c r="A3" s="19"/>
      <c r="B3" s="19"/>
      <c r="C3" s="19"/>
      <c r="D3" s="19"/>
    </row>
    <row r="4" spans="1:4" ht="12.75">
      <c r="A4" s="5" t="s">
        <v>0</v>
      </c>
      <c r="B4" s="6" t="s">
        <v>1</v>
      </c>
      <c r="C4" s="6"/>
      <c r="D4" s="19"/>
    </row>
    <row r="5" spans="1:4" ht="22.5">
      <c r="A5" s="19"/>
      <c r="B5" s="20" t="s">
        <v>2</v>
      </c>
      <c r="C5" s="20" t="s">
        <v>3</v>
      </c>
      <c r="D5" s="19"/>
    </row>
    <row r="6" spans="1:4" ht="12.75">
      <c r="A6" s="4" t="s">
        <v>41</v>
      </c>
      <c r="B6" s="21">
        <v>5707</v>
      </c>
      <c r="C6" s="21">
        <v>5336</v>
      </c>
      <c r="D6" s="19"/>
    </row>
    <row r="7" spans="1:4" ht="12.75">
      <c r="A7" s="4" t="s">
        <v>42</v>
      </c>
      <c r="B7" s="21">
        <v>-6903</v>
      </c>
      <c r="C7" s="21">
        <v>-6149</v>
      </c>
      <c r="D7" s="19"/>
    </row>
    <row r="8" spans="1:4" ht="12.75">
      <c r="A8" s="8" t="s">
        <v>43</v>
      </c>
      <c r="B8" s="22">
        <f>SUM(B6:B7)</f>
        <v>-1196</v>
      </c>
      <c r="C8" s="22">
        <f>SUM(C6:C7)</f>
        <v>-813</v>
      </c>
      <c r="D8" s="19"/>
    </row>
    <row r="9" spans="1:4" ht="12.75">
      <c r="A9" s="4" t="s">
        <v>44</v>
      </c>
      <c r="B9" s="21">
        <v>321</v>
      </c>
      <c r="C9" s="21">
        <v>454</v>
      </c>
      <c r="D9" s="19"/>
    </row>
    <row r="10" spans="1:4" ht="12.75">
      <c r="A10" s="4" t="s">
        <v>45</v>
      </c>
      <c r="B10" s="21">
        <v>-386</v>
      </c>
      <c r="C10" s="21">
        <v>-471</v>
      </c>
      <c r="D10" s="19"/>
    </row>
    <row r="11" spans="1:4" ht="12.75">
      <c r="A11" s="4" t="s">
        <v>46</v>
      </c>
      <c r="B11" s="21">
        <v>-283</v>
      </c>
      <c r="C11" s="21">
        <v>-15</v>
      </c>
      <c r="D11" s="19"/>
    </row>
    <row r="12" spans="1:4" ht="12.75">
      <c r="A12" s="4" t="s">
        <v>47</v>
      </c>
      <c r="B12" s="21">
        <v>-1408</v>
      </c>
      <c r="C12" s="21">
        <v>-2599</v>
      </c>
      <c r="D12" s="19"/>
    </row>
    <row r="13" spans="1:4" ht="12.75">
      <c r="A13" s="8" t="s">
        <v>48</v>
      </c>
      <c r="B13" s="22">
        <f>SUM(B8:B12)</f>
        <v>-2952</v>
      </c>
      <c r="C13" s="22">
        <f>SUM(C8:C12)</f>
        <v>-3444</v>
      </c>
      <c r="D13" s="19"/>
    </row>
    <row r="14" spans="1:4" ht="12.75">
      <c r="A14" s="4"/>
      <c r="B14" s="21"/>
      <c r="C14" s="21"/>
      <c r="D14" s="19"/>
    </row>
    <row r="15" spans="1:4" ht="12.75">
      <c r="A15" s="8" t="s">
        <v>49</v>
      </c>
      <c r="B15" s="22">
        <f>SUM(B13:B14)</f>
        <v>-2952</v>
      </c>
      <c r="C15" s="22">
        <f>SUM(C13:C14)</f>
        <v>-3444</v>
      </c>
      <c r="D15" s="19"/>
    </row>
    <row r="16" spans="1:4" ht="12.75">
      <c r="A16" s="8"/>
      <c r="B16" s="22"/>
      <c r="C16" s="22"/>
      <c r="D16" s="19"/>
    </row>
    <row r="17" spans="1:4" ht="12.75">
      <c r="A17" s="4" t="s">
        <v>50</v>
      </c>
      <c r="B17" s="21"/>
      <c r="C17" s="21"/>
      <c r="D17" s="19"/>
    </row>
    <row r="18" spans="1:4" ht="12.75">
      <c r="A18" s="4" t="s">
        <v>88</v>
      </c>
      <c r="B18" s="21" t="s">
        <v>86</v>
      </c>
      <c r="C18" s="21" t="s">
        <v>86</v>
      </c>
      <c r="D18" s="19"/>
    </row>
    <row r="19" spans="1:4" ht="12.75">
      <c r="A19" s="8" t="s">
        <v>51</v>
      </c>
      <c r="B19" s="22">
        <v>-2952</v>
      </c>
      <c r="C19" s="22">
        <v>-3241</v>
      </c>
      <c r="D19" s="19"/>
    </row>
    <row r="20" spans="1:4" ht="12.75">
      <c r="A20" s="19"/>
      <c r="B20" s="48"/>
      <c r="C20" s="19"/>
      <c r="D20" s="19"/>
    </row>
    <row r="21" spans="1:4" ht="12.75">
      <c r="A21" s="19"/>
      <c r="B21" s="19"/>
      <c r="C21" s="19"/>
      <c r="D21" s="19"/>
    </row>
    <row r="23" spans="1:4" ht="12.75">
      <c r="A23" s="4"/>
      <c r="B23" s="4"/>
      <c r="C23" s="10"/>
      <c r="D23" s="4"/>
    </row>
    <row r="24" ht="12.75" customHeight="1">
      <c r="A24" s="14" t="s">
        <v>92</v>
      </c>
    </row>
    <row r="25" ht="12.75">
      <c r="A25" s="15" t="s">
        <v>40</v>
      </c>
    </row>
    <row r="26" ht="12.75">
      <c r="A26" s="15"/>
    </row>
    <row r="27" ht="12.75" customHeight="1">
      <c r="A27" s="54" t="s">
        <v>114</v>
      </c>
    </row>
    <row r="28" ht="12.75">
      <c r="A28" s="15" t="s">
        <v>40</v>
      </c>
    </row>
    <row r="29" ht="12.75">
      <c r="A29" s="14" t="s"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3">
      <selection activeCell="A40" sqref="A40:B40"/>
    </sheetView>
  </sheetViews>
  <sheetFormatPr defaultColWidth="9.140625" defaultRowHeight="12.75"/>
  <cols>
    <col min="1" max="1" width="41.28125" style="0" customWidth="1"/>
    <col min="2" max="2" width="23.421875" style="0" customWidth="1"/>
    <col min="3" max="3" width="19.140625" style="0" customWidth="1"/>
  </cols>
  <sheetData>
    <row r="1" spans="1:3" ht="18.75">
      <c r="A1" s="17" t="s">
        <v>110</v>
      </c>
      <c r="B1" s="19"/>
      <c r="C1" s="19"/>
    </row>
    <row r="2" spans="1:3" ht="15.75">
      <c r="A2" s="3" t="s">
        <v>103</v>
      </c>
      <c r="B2" s="19"/>
      <c r="C2" s="19"/>
    </row>
    <row r="3" spans="1:3" ht="12.75">
      <c r="A3" s="19"/>
      <c r="B3" s="19"/>
      <c r="C3" s="19"/>
    </row>
    <row r="4" spans="1:3" ht="12.75">
      <c r="A4" s="23"/>
      <c r="B4" s="24"/>
      <c r="C4" s="25"/>
    </row>
    <row r="5" spans="1:3" ht="29.25" customHeight="1">
      <c r="A5" s="26"/>
      <c r="B5" s="50" t="s">
        <v>106</v>
      </c>
      <c r="C5" s="50" t="s">
        <v>107</v>
      </c>
    </row>
    <row r="6" spans="1:3" ht="23.25" customHeight="1">
      <c r="A6" s="27" t="s">
        <v>52</v>
      </c>
      <c r="B6" s="28"/>
      <c r="C6" s="29" t="s">
        <v>86</v>
      </c>
    </row>
    <row r="7" spans="1:3" ht="18.75" customHeight="1">
      <c r="A7" s="30" t="s">
        <v>53</v>
      </c>
      <c r="B7" s="29">
        <v>7912</v>
      </c>
      <c r="C7" s="29">
        <v>7087</v>
      </c>
    </row>
    <row r="8" spans="1:3" ht="21.75" customHeight="1">
      <c r="A8" s="30" t="s">
        <v>54</v>
      </c>
      <c r="B8" s="29">
        <v>-5542</v>
      </c>
      <c r="C8" s="29">
        <v>-9227</v>
      </c>
    </row>
    <row r="9" spans="1:3" ht="18" customHeight="1">
      <c r="A9" s="30" t="s">
        <v>55</v>
      </c>
      <c r="B9" s="29">
        <v>-1469</v>
      </c>
      <c r="C9" s="29">
        <v>-1497</v>
      </c>
    </row>
    <row r="10" spans="1:3" ht="25.5" customHeight="1">
      <c r="A10" s="30" t="s">
        <v>56</v>
      </c>
      <c r="B10" s="29"/>
      <c r="C10" s="29"/>
    </row>
    <row r="11" spans="1:3" ht="17.25" customHeight="1">
      <c r="A11" s="30" t="s">
        <v>57</v>
      </c>
      <c r="B11" s="29">
        <v>-37</v>
      </c>
      <c r="C11" s="29">
        <v>-103</v>
      </c>
    </row>
    <row r="12" spans="1:3" ht="15" customHeight="1">
      <c r="A12" s="30" t="s">
        <v>58</v>
      </c>
      <c r="B12" s="29">
        <v>-160</v>
      </c>
      <c r="C12" s="29">
        <v>86</v>
      </c>
    </row>
    <row r="13" spans="1:3" ht="13.5" customHeight="1">
      <c r="A13" s="30" t="s">
        <v>59</v>
      </c>
      <c r="B13" s="29"/>
      <c r="C13" s="29"/>
    </row>
    <row r="14" spans="1:3" ht="15" customHeight="1">
      <c r="A14" s="30" t="s">
        <v>60</v>
      </c>
      <c r="B14" s="29">
        <v>-1</v>
      </c>
      <c r="C14" s="29">
        <v>-2</v>
      </c>
    </row>
    <row r="15" spans="1:3" ht="15.75" customHeight="1">
      <c r="A15" s="30" t="s">
        <v>61</v>
      </c>
      <c r="B15" s="29">
        <v>-131</v>
      </c>
      <c r="C15" s="29">
        <v>-51</v>
      </c>
    </row>
    <row r="16" spans="1:3" ht="33" customHeight="1">
      <c r="A16" s="31" t="s">
        <v>62</v>
      </c>
      <c r="B16" s="32">
        <f>SUM(B7:B15)</f>
        <v>572</v>
      </c>
      <c r="C16" s="32">
        <f>SUM(C7:C15)</f>
        <v>-3707</v>
      </c>
    </row>
    <row r="17" spans="1:3" ht="12.75">
      <c r="A17" s="33"/>
      <c r="B17" s="34"/>
      <c r="C17" s="34"/>
    </row>
    <row r="18" spans="1:3" ht="14.25" customHeight="1">
      <c r="A18" s="35" t="s">
        <v>63</v>
      </c>
      <c r="B18" s="29"/>
      <c r="C18" s="29"/>
    </row>
    <row r="19" spans="1:3" ht="20.25" customHeight="1">
      <c r="A19" s="30" t="s">
        <v>64</v>
      </c>
      <c r="B19" s="29">
        <v>-4</v>
      </c>
      <c r="C19" s="29">
        <v>-2</v>
      </c>
    </row>
    <row r="20" spans="1:3" ht="24" customHeight="1">
      <c r="A20" s="30" t="s">
        <v>65</v>
      </c>
      <c r="B20" s="29"/>
      <c r="C20" s="29"/>
    </row>
    <row r="21" spans="1:3" ht="18.75" customHeight="1">
      <c r="A21" s="30" t="s">
        <v>66</v>
      </c>
      <c r="B21" s="29"/>
      <c r="C21" s="29"/>
    </row>
    <row r="22" spans="1:3" ht="18.75" customHeight="1">
      <c r="A22" s="30" t="s">
        <v>89</v>
      </c>
      <c r="B22" s="29">
        <v>-144</v>
      </c>
      <c r="C22" s="29">
        <v>-2376</v>
      </c>
    </row>
    <row r="23" spans="1:3" ht="39" customHeight="1">
      <c r="A23" s="36" t="s">
        <v>67</v>
      </c>
      <c r="B23" s="37">
        <f>SUM(B19:B22)</f>
        <v>-148</v>
      </c>
      <c r="C23" s="37">
        <f>SUM(C19:C22)</f>
        <v>-2378</v>
      </c>
    </row>
    <row r="24" spans="1:3" ht="12.75">
      <c r="A24" s="30"/>
      <c r="B24" s="29"/>
      <c r="C24" s="29"/>
    </row>
    <row r="25" spans="1:3" ht="12" customHeight="1">
      <c r="A25" s="27" t="s">
        <v>68</v>
      </c>
      <c r="B25" s="34"/>
      <c r="C25" s="34"/>
    </row>
    <row r="26" spans="1:3" ht="12.75">
      <c r="A26" s="4" t="s">
        <v>69</v>
      </c>
      <c r="B26" s="4">
        <v>3905</v>
      </c>
      <c r="C26" s="4">
        <v>16021</v>
      </c>
    </row>
    <row r="27" spans="1:3" ht="12.75">
      <c r="A27" s="4" t="s">
        <v>70</v>
      </c>
      <c r="B27" s="29">
        <v>-3672</v>
      </c>
      <c r="C27" s="29">
        <v>-8882</v>
      </c>
    </row>
    <row r="28" spans="1:3" ht="12.75">
      <c r="A28" s="4" t="s">
        <v>71</v>
      </c>
      <c r="B28" s="29">
        <v>-286</v>
      </c>
      <c r="C28" s="29">
        <v>-442</v>
      </c>
    </row>
    <row r="29" spans="1:3" ht="12.75">
      <c r="A29" s="4" t="s">
        <v>72</v>
      </c>
      <c r="B29" s="29">
        <v>18</v>
      </c>
      <c r="C29" s="29"/>
    </row>
    <row r="30" spans="1:3" ht="12.75">
      <c r="A30" s="4" t="s">
        <v>73</v>
      </c>
      <c r="B30" s="29">
        <v>-277</v>
      </c>
      <c r="C30" s="29">
        <v>-859</v>
      </c>
    </row>
    <row r="31" spans="1:3" ht="15.75">
      <c r="A31" s="11" t="s">
        <v>74</v>
      </c>
      <c r="B31" s="37">
        <f>SUM(B26:B30)</f>
        <v>-312</v>
      </c>
      <c r="C31" s="37">
        <f>SUM(C26:C30)</f>
        <v>5838</v>
      </c>
    </row>
    <row r="32" spans="1:3" ht="15.75">
      <c r="A32" s="11" t="s">
        <v>75</v>
      </c>
      <c r="B32" s="37">
        <f>B16+B23+B31</f>
        <v>112</v>
      </c>
      <c r="C32" s="37">
        <f>C16+C23+C31</f>
        <v>-247</v>
      </c>
    </row>
    <row r="33" spans="1:3" ht="27" customHeight="1">
      <c r="A33" s="33" t="s">
        <v>76</v>
      </c>
      <c r="B33" s="28">
        <v>177</v>
      </c>
      <c r="C33" s="28">
        <v>424</v>
      </c>
    </row>
    <row r="34" spans="1:3" ht="33" customHeight="1">
      <c r="A34" s="33" t="s">
        <v>77</v>
      </c>
      <c r="B34" s="38">
        <v>289</v>
      </c>
      <c r="C34" s="38">
        <v>177</v>
      </c>
    </row>
    <row r="36" ht="0.75" customHeight="1"/>
    <row r="37" spans="1:2" ht="12.75">
      <c r="A37" s="51" t="s">
        <v>92</v>
      </c>
      <c r="B37" s="51"/>
    </row>
    <row r="38" spans="1:2" ht="11.25" customHeight="1">
      <c r="A38" s="52" t="s">
        <v>40</v>
      </c>
      <c r="B38" s="52"/>
    </row>
    <row r="39" spans="1:2" ht="12.75" hidden="1">
      <c r="A39" s="15"/>
      <c r="B39" s="16"/>
    </row>
    <row r="40" spans="1:2" ht="12.75">
      <c r="A40" s="53" t="s">
        <v>112</v>
      </c>
      <c r="B40" s="53"/>
    </row>
    <row r="41" spans="1:2" ht="12.75">
      <c r="A41" s="52" t="s">
        <v>40</v>
      </c>
      <c r="B41" s="52"/>
    </row>
    <row r="42" spans="1:2" ht="12.75">
      <c r="A42" s="14" t="s">
        <v>99</v>
      </c>
      <c r="B42" s="16" t="s">
        <v>90</v>
      </c>
    </row>
  </sheetData>
  <sheetProtection/>
  <mergeCells count="4">
    <mergeCell ref="A37:B37"/>
    <mergeCell ref="A38:B38"/>
    <mergeCell ref="A40:B40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7">
      <selection activeCell="A24" sqref="A24:B24"/>
    </sheetView>
  </sheetViews>
  <sheetFormatPr defaultColWidth="9.140625" defaultRowHeight="12.75"/>
  <cols>
    <col min="1" max="1" width="30.00390625" style="0" customWidth="1"/>
  </cols>
  <sheetData>
    <row r="1" spans="1:8" ht="18.75">
      <c r="A1" s="17" t="s">
        <v>111</v>
      </c>
      <c r="B1" s="19"/>
      <c r="C1" s="19"/>
      <c r="D1" s="19"/>
      <c r="E1" s="19"/>
      <c r="F1" s="19"/>
      <c r="G1" s="19"/>
      <c r="H1" s="19"/>
    </row>
    <row r="2" spans="1:8" ht="15.75">
      <c r="A2" s="3" t="s">
        <v>102</v>
      </c>
      <c r="B2" s="3"/>
      <c r="C2" s="3"/>
      <c r="D2" s="3"/>
      <c r="E2" s="19"/>
      <c r="F2" s="19"/>
      <c r="G2" s="19"/>
      <c r="H2" s="19"/>
    </row>
    <row r="3" spans="1:8" ht="12.75">
      <c r="A3" s="39"/>
      <c r="B3" s="39"/>
      <c r="C3" s="39"/>
      <c r="D3" s="39"/>
      <c r="E3" s="39"/>
      <c r="F3" s="39"/>
      <c r="G3" s="40"/>
      <c r="H3" s="19"/>
    </row>
    <row r="4" spans="1:8" ht="12.75">
      <c r="A4" s="41" t="s">
        <v>0</v>
      </c>
      <c r="B4" s="6" t="s">
        <v>1</v>
      </c>
      <c r="C4" s="6"/>
      <c r="D4" s="6"/>
      <c r="E4" s="6"/>
      <c r="F4" s="6"/>
      <c r="G4" s="6"/>
      <c r="H4" s="19"/>
    </row>
    <row r="5" spans="1:8" ht="56.25">
      <c r="A5" s="23"/>
      <c r="B5" s="42" t="s">
        <v>33</v>
      </c>
      <c r="C5" s="43" t="s">
        <v>78</v>
      </c>
      <c r="D5" s="43" t="s">
        <v>35</v>
      </c>
      <c r="E5" s="42" t="s">
        <v>79</v>
      </c>
      <c r="F5" s="42" t="s">
        <v>80</v>
      </c>
      <c r="G5" s="44" t="s">
        <v>81</v>
      </c>
      <c r="H5" s="19"/>
    </row>
    <row r="6" spans="1:8" ht="24" customHeight="1">
      <c r="A6" s="33" t="s">
        <v>91</v>
      </c>
      <c r="B6" s="34">
        <v>1076</v>
      </c>
      <c r="C6" s="34">
        <v>412</v>
      </c>
      <c r="D6" s="34">
        <v>20057</v>
      </c>
      <c r="E6" s="34">
        <v>-542</v>
      </c>
      <c r="F6" s="34">
        <v>0</v>
      </c>
      <c r="G6" s="34">
        <f>SUM(B6:F6)</f>
        <v>21003</v>
      </c>
      <c r="H6" s="19"/>
    </row>
    <row r="7" spans="1:8" ht="35.25" customHeight="1">
      <c r="A7" s="45" t="s">
        <v>82</v>
      </c>
      <c r="B7" s="29"/>
      <c r="C7" s="29"/>
      <c r="D7" s="29"/>
      <c r="E7" s="29">
        <v>-3241</v>
      </c>
      <c r="F7" s="29"/>
      <c r="G7" s="46">
        <v>-3241</v>
      </c>
      <c r="H7" s="19"/>
    </row>
    <row r="8" spans="1:8" ht="32.25" customHeight="1">
      <c r="A8" s="30" t="s">
        <v>84</v>
      </c>
      <c r="B8" s="29"/>
      <c r="C8" s="29"/>
      <c r="D8" s="29"/>
      <c r="E8" s="29"/>
      <c r="F8" s="29"/>
      <c r="G8" s="46"/>
      <c r="H8" s="19"/>
    </row>
    <row r="9" spans="1:8" ht="33" customHeight="1">
      <c r="A9" s="30" t="s">
        <v>83</v>
      </c>
      <c r="B9" s="29"/>
      <c r="C9" s="29">
        <v>-40</v>
      </c>
      <c r="D9" s="29"/>
      <c r="E9" s="29">
        <v>40</v>
      </c>
      <c r="F9" s="29" t="s">
        <v>86</v>
      </c>
      <c r="G9" s="46"/>
      <c r="H9" s="19"/>
    </row>
    <row r="10" spans="1:8" ht="31.5" customHeight="1">
      <c r="A10" s="33" t="s">
        <v>95</v>
      </c>
      <c r="B10" s="34">
        <f>SUM(B6:B9)</f>
        <v>1076</v>
      </c>
      <c r="C10" s="34">
        <v>372</v>
      </c>
      <c r="D10" s="34">
        <v>20057</v>
      </c>
      <c r="E10" s="34">
        <v>-3743</v>
      </c>
      <c r="F10" s="34">
        <v>0</v>
      </c>
      <c r="G10" s="47">
        <v>17762</v>
      </c>
      <c r="H10" s="19"/>
    </row>
    <row r="11" spans="1:8" ht="27.75" customHeight="1">
      <c r="A11" s="33" t="s">
        <v>96</v>
      </c>
      <c r="B11" s="34">
        <v>1076</v>
      </c>
      <c r="C11" s="34">
        <v>372</v>
      </c>
      <c r="D11" s="34">
        <v>20057</v>
      </c>
      <c r="E11" s="34">
        <v>-3743</v>
      </c>
      <c r="F11" s="34">
        <v>0</v>
      </c>
      <c r="G11" s="34">
        <v>17762</v>
      </c>
      <c r="H11" s="19"/>
    </row>
    <row r="12" spans="1:8" ht="32.25" customHeight="1">
      <c r="A12" s="30" t="s">
        <v>82</v>
      </c>
      <c r="B12" s="29"/>
      <c r="C12" s="29"/>
      <c r="D12" s="29"/>
      <c r="E12" s="29">
        <v>-2952</v>
      </c>
      <c r="F12" s="29">
        <v>0</v>
      </c>
      <c r="G12" s="46">
        <v>-2952</v>
      </c>
      <c r="H12" s="19"/>
    </row>
    <row r="13" spans="1:8" ht="32.25" customHeight="1">
      <c r="A13" s="30" t="s">
        <v>84</v>
      </c>
      <c r="B13" s="29"/>
      <c r="C13" s="29"/>
      <c r="D13" s="29" t="s">
        <v>86</v>
      </c>
      <c r="E13" s="29" t="s">
        <v>86</v>
      </c>
      <c r="F13" s="29"/>
      <c r="G13" s="46"/>
      <c r="H13" s="19"/>
    </row>
    <row r="14" spans="1:8" ht="24" customHeight="1">
      <c r="A14" s="30" t="s">
        <v>85</v>
      </c>
      <c r="B14" s="29"/>
      <c r="C14" s="29"/>
      <c r="D14" s="29"/>
      <c r="E14" s="29"/>
      <c r="F14" s="29">
        <v>0</v>
      </c>
      <c r="G14" s="46">
        <f>B14+C14+D14+E14+F14</f>
        <v>0</v>
      </c>
      <c r="H14" s="19"/>
    </row>
    <row r="15" spans="1:8" ht="33" customHeight="1">
      <c r="A15" s="30" t="s">
        <v>83</v>
      </c>
      <c r="B15" s="29"/>
      <c r="C15" s="29" t="s">
        <v>86</v>
      </c>
      <c r="D15" s="29" t="s">
        <v>86</v>
      </c>
      <c r="E15" s="29"/>
      <c r="F15" s="29"/>
      <c r="G15" s="46">
        <v>0</v>
      </c>
      <c r="H15" s="19"/>
    </row>
    <row r="16" spans="1:8" ht="30.75" customHeight="1">
      <c r="A16" s="33" t="s">
        <v>100</v>
      </c>
      <c r="B16" s="34">
        <v>1076</v>
      </c>
      <c r="C16" s="34">
        <v>372</v>
      </c>
      <c r="D16" s="34">
        <v>20057</v>
      </c>
      <c r="E16" s="34">
        <v>-6695</v>
      </c>
      <c r="F16" s="34">
        <v>0</v>
      </c>
      <c r="G16" s="47">
        <v>14810</v>
      </c>
      <c r="H16" s="19"/>
    </row>
    <row r="21" spans="1:3" ht="12.75">
      <c r="A21" s="51" t="s">
        <v>92</v>
      </c>
      <c r="B21" s="51"/>
      <c r="C21" s="51"/>
    </row>
    <row r="22" spans="1:3" ht="12.75">
      <c r="A22" s="52" t="s">
        <v>40</v>
      </c>
      <c r="B22" s="52"/>
      <c r="C22" s="52"/>
    </row>
    <row r="23" spans="1:2" ht="12.75">
      <c r="A23" s="15"/>
      <c r="B23" s="16"/>
    </row>
    <row r="24" spans="1:2" ht="12.75">
      <c r="A24" s="53" t="s">
        <v>113</v>
      </c>
      <c r="B24" s="53"/>
    </row>
    <row r="25" spans="1:3" ht="12.75">
      <c r="A25" s="52" t="s">
        <v>40</v>
      </c>
      <c r="B25" s="52"/>
      <c r="C25" s="52"/>
    </row>
    <row r="26" spans="1:2" ht="12.75">
      <c r="A26" s="14" t="s">
        <v>101</v>
      </c>
      <c r="B26" s="16"/>
    </row>
    <row r="31" ht="12.75">
      <c r="E31" t="s">
        <v>86</v>
      </c>
    </row>
  </sheetData>
  <sheetProtection/>
  <mergeCells count="4">
    <mergeCell ref="A21:C21"/>
    <mergeCell ref="A22:C22"/>
    <mergeCell ref="A24:B24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Acount1</cp:lastModifiedBy>
  <cp:lastPrinted>2007-10-22T08:03:04Z</cp:lastPrinted>
  <dcterms:created xsi:type="dcterms:W3CDTF">2006-04-25T06:44:06Z</dcterms:created>
  <dcterms:modified xsi:type="dcterms:W3CDTF">2011-01-28T14:40:57Z</dcterms:modified>
  <cp:category/>
  <cp:version/>
  <cp:contentType/>
  <cp:contentStatus/>
</cp:coreProperties>
</file>