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5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<sst xmlns="http://schemas.openxmlformats.org/spreadsheetml/2006/main" count="355" uniqueCount="257">
  <si>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</si>
  <si>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</si>
  <si>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</si>
  <si>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</si>
  <si>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</si>
  <si>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</si>
  <si>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</si>
  <si>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</si>
  <si>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</si>
  <si>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</si>
  <si>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</si>
  <si>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</si>
  <si>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</si>
  <si>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</si>
  <si>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</si>
  <si>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</si>
  <si>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</si>
  <si>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</si>
  <si>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</si>
  <si>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</si>
  <si>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</si>
  <si>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</si>
  <si>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</si>
  <si>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</si>
  <si>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</si>
  <si>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</si>
  <si>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</si>
  <si>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</si>
  <si>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</si>
  <si>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</si>
  <si>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</si>
  <si>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</si>
  <si>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</si>
  <si>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</si>
  <si>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</si>
  <si>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</si>
  <si>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</si>
  <si>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</si>
  <si>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</si>
  <si>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</si>
  <si>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</si>
  <si>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</si>
  <si>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</si>
  <si>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</si>
  <si>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</si>
  <si>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</si>
  <si>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</si>
  <si>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</si>
  <si>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</si>
  <si>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</si>
  <si>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</si>
  <si>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</si>
  <si>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</si>
  <si>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</si>
  <si>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</si>
  <si>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</si>
  <si>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</si>
  <si>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</si>
  <si>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</si>
  <si>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</si>
  <si>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</si>
  <si>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</si>
  <si>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</si>
  <si>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</si>
  <si>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</si>
  <si>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</si>
  <si>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</si>
  <si>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</si>
  <si>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</si>
  <si>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</si>
  <si>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</si>
  <si>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</si>
  <si>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</si>
  <si>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</si>
  <si>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</si>
  <si>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</si>
  <si>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</si>
  <si>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</si>
  <si>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</si>
  <si>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</si>
  <si>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</si>
  <si>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</si>
  <si>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</si>
  <si>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</si>
  <si>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</si>
  <si>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</si>
  <si>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</si>
  <si>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</si>
  <si>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</si>
  <si>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</si>
  <si>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</si>
  <si>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</si>
  <si>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</si>
  <si>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</si>
  <si>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</si>
  <si>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</si>
  <si>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</si>
  <si>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</si>
  <si>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</si>
  <si>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</si>
  <si>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</si>
  <si>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</si>
  <si>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</si>
  <si>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</si>
  <si>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</si>
  <si>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</si>
  <si>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</si>
  <si>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</si>
  <si>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</si>
  <si>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</si>
  <si>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</si>
  <si>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</si>
  <si>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</si>
  <si>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</si>
  <si>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</si>
  <si>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</si>
  <si>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</si>
  <si>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</si>
  <si>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</si>
  <si>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</si>
  <si>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</si>
  <si>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</si>
  <si>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</si>
  <si>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</si>
  <si>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</si>
  <si>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</si>
  <si>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</si>
  <si>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</si>
  <si>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</si>
  <si>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</si>
  <si>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</si>
  <si>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</si>
  <si>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</si>
  <si>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</si>
  <si>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</si>
  <si>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</si>
  <si>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</si>
  <si>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</si>
  <si>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</si>
  <si>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</si>
  <si>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</si>
  <si>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</si>
  <si>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</si>
  <si>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</si>
  <si>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</si>
  <si>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</si>
  <si>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</si>
  <si>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</si>
  <si>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</si>
  <si>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</si>
  <si>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</si>
  <si>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</si>
  <si>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</si>
  <si>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</si>
  <si>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</si>
  <si>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</si>
  <si>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</si>
  <si>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</si>
  <si>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</si>
  <si>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</si>
  <si>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</si>
  <si>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</si>
  <si>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</si>
  <si>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</si>
  <si>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</si>
  <si>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</si>
  <si>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</si>
  <si>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</si>
  <si>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</si>
  <si>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</si>
  <si>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</si>
  <si>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</si>
  <si>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</si>
  <si>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</si>
  <si>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</si>
  <si>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</si>
  <si>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</si>
  <si>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</si>
  <si>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</si>
  <si>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</si>
  <si>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</si>
  <si>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</si>
  <si>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</si>
  <si>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</si>
  <si>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</si>
  <si>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</si>
  <si>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</si>
  <si>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</si>
  <si>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</si>
  <si>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</si>
  <si>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</si>
  <si>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</si>
  <si>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</si>
  <si>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</si>
  <si>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</si>
  <si>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</si>
  <si>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</si>
  <si>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</si>
  <si>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</si>
  <si>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</si>
  <si>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</si>
  <si>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</si>
  <si>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</si>
  <si>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</si>
  <si>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</si>
  <si>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</si>
  <si>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</si>
  <si>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</si>
  <si>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</si>
  <si>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</si>
  <si>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</si>
  <si>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</si>
  <si>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</si>
  <si>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</si>
  <si>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</si>
  <si>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</si>
  <si>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</si>
  <si>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</si>
  <si>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</si>
  <si>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</si>
  <si>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</si>
  <si>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</si>
  <si>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</si>
  <si>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</si>
  <si>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</si>
  <si>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</si>
  <si>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</si>
  <si>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</si>
  <si>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</si>
  <si>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</si>
  <si>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</si>
  <si>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</si>
  <si>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</si>
  <si>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</si>
  <si>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</si>
  <si>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</si>
  <si>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</si>
  <si>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</si>
  <si>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</si>
  <si>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</si>
  <si>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</si>
  <si>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</si>
  <si>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</si>
  <si>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</si>
  <si>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</si>
  <si>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</si>
  <si>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</si>
  <si>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</si>
  <si>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</si>
  <si>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30.06.2018 г.</t>
  </si>
  <si>
    <t>Прокурист:</t>
  </si>
  <si>
    <t>Венчо Бачев</t>
  </si>
  <si>
    <t>30.06.2018г.</t>
  </si>
  <si>
    <t>Гл.счетоводител:                                                               Прокурист:</t>
  </si>
  <si>
    <t>30.06.2019 г.</t>
  </si>
  <si>
    <t>30.06.2019г.</t>
  </si>
  <si>
    <t xml:space="preserve">  БАЛАНС КЪМ 30.06.2019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</si>
</sst>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173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73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73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73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73" fontId="27" fillId="0" borderId="44" xfId="36" applyNumberFormat="1" applyFont="1" applyBorder="1" applyAlignment="1">
      <alignment horizontal="center" wrapText="1"/>
      <protection/>
    </xf>
    <xf numFmtId="173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5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74" fontId="26" fillId="0" borderId="75" xfId="0" applyNumberFormat="1" applyFont="1" applyBorder="1" applyAlignment="1">
      <alignment/>
    </xf>
    <xf numFmtId="174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74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8" xfId="0" applyNumberFormat="1" applyFont="1" applyBorder="1" applyAlignment="1">
      <alignment/>
    </xf>
    <xf numFmtId="174" fontId="47" fillId="0" borderId="79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173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4">
      <selection activeCell="D18" sqref="D18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249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28</v>
      </c>
      <c r="D16" s="28">
        <v>21</v>
      </c>
    </row>
    <row r="17" spans="1:4" ht="20.25" customHeight="1">
      <c r="A17" s="38" t="s">
        <v>11</v>
      </c>
      <c r="B17" s="39">
        <v>6</v>
      </c>
      <c r="C17" s="40">
        <v>-51</v>
      </c>
      <c r="D17" s="28">
        <v>-51</v>
      </c>
    </row>
    <row r="18" spans="1:4" ht="20.25" customHeight="1">
      <c r="A18" s="38" t="s">
        <v>12</v>
      </c>
      <c r="B18" s="39">
        <v>7</v>
      </c>
      <c r="C18" s="40">
        <v>-75</v>
      </c>
      <c r="D18" s="28">
        <v>-96</v>
      </c>
    </row>
    <row r="19" spans="1:4" ht="20.25" customHeight="1">
      <c r="A19" s="29" t="s">
        <v>13</v>
      </c>
      <c r="B19" s="39">
        <v>8</v>
      </c>
      <c r="C19" s="41">
        <v>0</v>
      </c>
      <c r="D19" s="28">
        <v>0</v>
      </c>
    </row>
    <row r="20" spans="1:4" ht="20.25" customHeight="1">
      <c r="A20" s="33" t="s">
        <v>14</v>
      </c>
      <c r="B20" s="39"/>
      <c r="C20" s="42">
        <f>C14+C16+C17+C18+C19</f>
        <v>-98</v>
      </c>
      <c r="D20" s="36">
        <v>-126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-98</v>
      </c>
      <c r="D24" s="36">
        <v>-126</v>
      </c>
    </row>
    <row r="25" spans="1:4" ht="20.25" customHeight="1">
      <c r="A25" s="29" t="s">
        <v>18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19</v>
      </c>
      <c r="B26" s="49"/>
      <c r="C26" s="36">
        <f>C25+C24</f>
        <v>-98</v>
      </c>
      <c r="D26" s="36">
        <f>D25+D24</f>
        <v>-126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-98</v>
      </c>
      <c r="D29" s="54">
        <f>SUM(D26:D28)</f>
        <v>-126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250</v>
      </c>
    </row>
    <row r="34" spans="1:3" ht="13.5" customHeight="1">
      <c r="A34" s="1" t="s">
        <v>23</v>
      </c>
      <c r="B34" s="60"/>
      <c r="C34" s="64" t="s">
        <v>251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G41" sqref="G41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5"/>
      <c r="C2" s="305"/>
      <c r="D2" s="306"/>
      <c r="E2" s="306"/>
    </row>
    <row r="3" spans="1:5" s="75" customFormat="1" ht="25.5" customHeight="1">
      <c r="A3" s="73"/>
      <c r="B3" s="303" t="s">
        <v>254</v>
      </c>
      <c r="C3" s="303"/>
      <c r="D3" s="304" t="s">
        <v>249</v>
      </c>
      <c r="E3" s="304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303" t="s">
        <v>254</v>
      </c>
      <c r="C39" s="303"/>
      <c r="D39" s="304" t="s">
        <v>249</v>
      </c>
      <c r="E39" s="304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3">
      <selection activeCell="C40" sqref="C40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254</v>
      </c>
      <c r="C4" s="74" t="s">
        <v>249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254</v>
      </c>
      <c r="C14" s="74" t="s">
        <v>249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254</v>
      </c>
      <c r="C35" s="74" t="s">
        <v>249</v>
      </c>
    </row>
    <row r="36" spans="1:3" ht="15">
      <c r="A36" s="90" t="s">
        <v>66</v>
      </c>
      <c r="B36" s="100">
        <v>0</v>
      </c>
      <c r="C36" s="162">
        <v>0</v>
      </c>
    </row>
    <row r="37" spans="1:3" ht="15">
      <c r="A37" s="90" t="s">
        <v>242</v>
      </c>
      <c r="B37" s="100">
        <v>0</v>
      </c>
      <c r="C37" s="162">
        <v>0</v>
      </c>
    </row>
    <row r="38" spans="1:3" ht="15">
      <c r="A38" s="90" t="s">
        <v>67</v>
      </c>
      <c r="B38" s="100">
        <v>0</v>
      </c>
      <c r="C38" s="162">
        <v>0</v>
      </c>
    </row>
    <row r="39" spans="1:3" ht="15">
      <c r="A39" s="90" t="s">
        <v>68</v>
      </c>
      <c r="B39" s="100">
        <v>0</v>
      </c>
      <c r="C39" s="162">
        <v>0</v>
      </c>
    </row>
    <row r="40" spans="1:3" ht="15">
      <c r="A40" s="90" t="s">
        <v>69</v>
      </c>
      <c r="B40" s="100">
        <v>28</v>
      </c>
      <c r="C40" s="162">
        <v>21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28</v>
      </c>
      <c r="C53" s="166">
        <f>SUM(C36:C52)</f>
        <v>21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C21" sqref="C21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254</v>
      </c>
      <c r="C3" s="74" t="s">
        <v>252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51</v>
      </c>
      <c r="C9" s="162">
        <v>51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51</v>
      </c>
      <c r="C15" s="166">
        <f>SUM(C4:C14)</f>
        <v>51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254</v>
      </c>
      <c r="C19" s="74" t="s">
        <v>252</v>
      </c>
    </row>
    <row r="20" spans="1:3" ht="13.5" customHeight="1">
      <c r="A20" s="140" t="s">
        <v>95</v>
      </c>
      <c r="B20" s="99">
        <v>0</v>
      </c>
      <c r="C20" s="162">
        <v>0</v>
      </c>
    </row>
    <row r="21" spans="1:3" ht="13.5" customHeight="1">
      <c r="A21" s="140" t="s">
        <v>96</v>
      </c>
      <c r="B21" s="99">
        <v>1</v>
      </c>
      <c r="C21" s="162">
        <v>0</v>
      </c>
    </row>
    <row r="22" spans="1:3" ht="13.5" customHeight="1">
      <c r="A22" s="140" t="s">
        <v>97</v>
      </c>
      <c r="B22" s="99">
        <v>56</v>
      </c>
      <c r="C22" s="162">
        <v>59</v>
      </c>
    </row>
    <row r="23" spans="1:3" ht="13.5" customHeight="1">
      <c r="A23" s="140" t="s">
        <v>98</v>
      </c>
      <c r="B23" s="99">
        <v>11</v>
      </c>
      <c r="C23" s="162">
        <v>10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0</v>
      </c>
      <c r="C29" s="162">
        <v>0</v>
      </c>
    </row>
    <row r="30" spans="1:3" ht="13.5" customHeight="1">
      <c r="A30" s="140" t="s">
        <v>107</v>
      </c>
      <c r="B30" s="99">
        <v>0</v>
      </c>
      <c r="C30" s="162">
        <v>0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6</v>
      </c>
      <c r="C32" s="162">
        <v>4</v>
      </c>
    </row>
    <row r="33" spans="1:3" ht="13.5" customHeight="1">
      <c r="A33" s="171" t="s">
        <v>109</v>
      </c>
      <c r="B33" s="99">
        <v>0</v>
      </c>
      <c r="C33" s="162">
        <v>0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0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245</v>
      </c>
      <c r="B39" s="99">
        <v>0</v>
      </c>
      <c r="C39" s="162">
        <v>5</v>
      </c>
    </row>
    <row r="40" spans="1:3" ht="13.5" customHeight="1">
      <c r="A40" s="172" t="s">
        <v>243</v>
      </c>
      <c r="B40" s="99">
        <v>1</v>
      </c>
      <c r="C40" s="162">
        <v>1</v>
      </c>
    </row>
    <row r="41" spans="1:3" ht="13.5" customHeight="1">
      <c r="A41" s="172" t="s">
        <v>115</v>
      </c>
      <c r="B41" s="99">
        <v>0</v>
      </c>
      <c r="C41" s="162">
        <v>17</v>
      </c>
    </row>
    <row r="42" spans="1:3" ht="13.5" customHeight="1">
      <c r="A42" s="94" t="s">
        <v>30</v>
      </c>
      <c r="B42" s="111">
        <f>SUM(B20:B41)</f>
        <v>75</v>
      </c>
      <c r="C42" s="166">
        <f>SUM(C20:C41)</f>
        <v>96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1" sqref="C51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255</v>
      </c>
      <c r="C3" s="180" t="s">
        <v>252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244</v>
      </c>
      <c r="B23" s="100">
        <v>0</v>
      </c>
      <c r="C23" s="162">
        <v>0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245</v>
      </c>
      <c r="B25" s="100">
        <v>0</v>
      </c>
      <c r="C25" s="162">
        <v>0</v>
      </c>
    </row>
    <row r="26" spans="1:3" ht="13.5" customHeight="1">
      <c r="A26" s="165" t="s">
        <v>240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0</v>
      </c>
      <c r="C27" s="166">
        <f>SUM(C23:C26)</f>
        <v>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255</v>
      </c>
      <c r="C34" s="180" t="s">
        <v>252</v>
      </c>
    </row>
    <row r="35" spans="1:3" s="152" customFormat="1" ht="15">
      <c r="A35" s="114" t="s">
        <v>143</v>
      </c>
      <c r="B35" s="187">
        <f>B36+B38</f>
        <v>0</v>
      </c>
      <c r="C35" s="188">
        <f>C36+C38</f>
        <v>0</v>
      </c>
    </row>
    <row r="36" spans="1:3" s="191" customFormat="1" ht="15.75" customHeight="1">
      <c r="A36" s="85" t="s">
        <v>246</v>
      </c>
      <c r="B36" s="189">
        <v>0</v>
      </c>
      <c r="C36" s="190">
        <v>0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247</v>
      </c>
      <c r="B38" s="189">
        <v>0</v>
      </c>
      <c r="C38" s="192">
        <v>0</v>
      </c>
    </row>
    <row r="39" spans="1:3" s="152" customFormat="1" ht="15">
      <c r="A39" s="193" t="s">
        <v>145</v>
      </c>
      <c r="B39" s="194">
        <v>0</v>
      </c>
      <c r="C39" s="195">
        <v>0</v>
      </c>
    </row>
    <row r="40" spans="1:3" s="191" customFormat="1" ht="15">
      <c r="A40" s="85" t="s">
        <v>146</v>
      </c>
      <c r="B40" s="189">
        <v>0</v>
      </c>
      <c r="C40" s="192">
        <v>0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>
        <v>0</v>
      </c>
      <c r="C43" s="192">
        <v>0</v>
      </c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248</v>
      </c>
      <c r="B45" s="189">
        <v>0</v>
      </c>
      <c r="C45" s="192">
        <v>0</v>
      </c>
    </row>
    <row r="46" spans="1:3" s="152" customFormat="1" ht="15">
      <c r="A46" s="196" t="s">
        <v>151</v>
      </c>
      <c r="B46" s="197">
        <f>B35+B39</f>
        <v>0</v>
      </c>
      <c r="C46" s="198"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6">
      <selection activeCell="B40" sqref="B40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7"/>
      <c r="C5" s="307"/>
      <c r="D5" s="210"/>
      <c r="E5" s="210"/>
    </row>
    <row r="6" spans="1:5" s="211" customFormat="1" ht="15.75">
      <c r="A6" s="212" t="s">
        <v>152</v>
      </c>
      <c r="B6" s="213" t="s">
        <v>254</v>
      </c>
      <c r="C6" s="214" t="s">
        <v>249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6608</v>
      </c>
      <c r="C8" s="220">
        <v>6712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2605</v>
      </c>
      <c r="C13" s="220">
        <v>2605</v>
      </c>
      <c r="D13" s="210"/>
      <c r="E13" s="210"/>
    </row>
    <row r="14" spans="1:5" s="218" customFormat="1" ht="18.75">
      <c r="A14" s="224" t="s">
        <v>160</v>
      </c>
      <c r="B14" s="216">
        <f>SUM(B8:B13)</f>
        <v>9213</v>
      </c>
      <c r="C14" s="216">
        <f>SUM(C8:C13)</f>
        <v>9317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3</v>
      </c>
      <c r="C16" s="220">
        <v>8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2</v>
      </c>
      <c r="C18" s="220">
        <v>4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2</v>
      </c>
      <c r="C20" s="239">
        <v>3</v>
      </c>
      <c r="D20" s="210"/>
      <c r="E20" s="210"/>
    </row>
    <row r="21" spans="1:5" s="218" customFormat="1" ht="18.75">
      <c r="A21" s="224" t="s">
        <v>167</v>
      </c>
      <c r="B21" s="216">
        <f>SUM(B16:B20)</f>
        <v>7</v>
      </c>
      <c r="C21" s="216">
        <f>SUM(C16:C20)</f>
        <v>15</v>
      </c>
      <c r="D21" s="217"/>
      <c r="E21" s="217"/>
    </row>
    <row r="22" spans="1:5" ht="22.5" customHeight="1">
      <c r="A22" s="228" t="s">
        <v>168</v>
      </c>
      <c r="B22" s="216">
        <f>B14+B21</f>
        <v>9220</v>
      </c>
      <c r="C22" s="216">
        <f>C14+C21</f>
        <v>9332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7343</v>
      </c>
      <c r="C25" s="230">
        <v>7343</v>
      </c>
      <c r="D25" s="229"/>
      <c r="E25" s="229"/>
    </row>
    <row r="26" spans="1:5" ht="15.75">
      <c r="A26" s="219" t="s">
        <v>172</v>
      </c>
      <c r="B26" s="220">
        <v>-655</v>
      </c>
      <c r="C26" s="220">
        <v>-366</v>
      </c>
      <c r="D26" s="229"/>
      <c r="E26" s="229"/>
    </row>
    <row r="27" spans="1:5" s="233" customFormat="1" ht="18.75">
      <c r="A27" s="224" t="s">
        <v>173</v>
      </c>
      <c r="B27" s="216">
        <f>SUM(B24:B26)</f>
        <v>7224</v>
      </c>
      <c r="C27" s="216">
        <f>C24+C25+C26</f>
        <v>7513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33</v>
      </c>
      <c r="C29" s="230">
        <v>33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33</v>
      </c>
      <c r="C32" s="216">
        <f>C29+C30+C31</f>
        <v>33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576</v>
      </c>
      <c r="C36" s="230">
        <v>570</v>
      </c>
      <c r="D36" s="229"/>
      <c r="E36" s="229"/>
    </row>
    <row r="37" spans="1:5" ht="15.75">
      <c r="A37" s="219" t="s">
        <v>182</v>
      </c>
      <c r="B37" s="230">
        <v>432</v>
      </c>
      <c r="C37" s="230">
        <v>329</v>
      </c>
      <c r="D37" s="229"/>
      <c r="E37" s="229"/>
    </row>
    <row r="38" spans="1:5" ht="15.75">
      <c r="A38" s="219" t="s">
        <v>183</v>
      </c>
      <c r="B38" s="230">
        <v>174</v>
      </c>
      <c r="C38" s="230">
        <v>138</v>
      </c>
      <c r="D38" s="229"/>
      <c r="E38" s="229"/>
    </row>
    <row r="39" spans="1:5" ht="15.75">
      <c r="A39" s="219" t="s">
        <v>184</v>
      </c>
      <c r="B39" s="230">
        <v>311</v>
      </c>
      <c r="C39" s="230">
        <v>279</v>
      </c>
      <c r="D39" s="229"/>
      <c r="E39" s="229"/>
    </row>
    <row r="40" spans="1:5" ht="17.25" customHeight="1">
      <c r="A40" s="223" t="s">
        <v>185</v>
      </c>
      <c r="B40" s="230">
        <v>470</v>
      </c>
      <c r="C40" s="230">
        <v>470</v>
      </c>
      <c r="D40" s="229"/>
      <c r="E40" s="229"/>
    </row>
    <row r="41" spans="1:5" ht="18.75">
      <c r="A41" s="224" t="s">
        <v>186</v>
      </c>
      <c r="B41" s="216">
        <f>SUM(B34:B40)</f>
        <v>1963</v>
      </c>
      <c r="C41" s="216">
        <f>SUM(C34:C40)</f>
        <v>1786</v>
      </c>
      <c r="D41" s="229"/>
      <c r="E41" s="229"/>
    </row>
    <row r="42" spans="1:5" ht="18.75" customHeight="1">
      <c r="A42" s="228" t="s">
        <v>187</v>
      </c>
      <c r="B42" s="239">
        <f>B27+B32+B41</f>
        <v>9220</v>
      </c>
      <c r="C42" s="239">
        <f>C27+C32+C41</f>
        <v>9332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5.75">
      <c r="A45" s="291" t="s">
        <v>22</v>
      </c>
      <c r="B45" s="292" t="s">
        <v>250</v>
      </c>
      <c r="C45" s="292"/>
    </row>
    <row r="46" spans="1:3" ht="15.75">
      <c r="A46" s="293" t="s">
        <v>23</v>
      </c>
      <c r="B46" s="292" t="s">
        <v>251</v>
      </c>
      <c r="C46" s="289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1">
      <selection activeCell="C44" sqref="C44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189</v>
      </c>
      <c r="C3" s="248" t="s">
        <v>254</v>
      </c>
      <c r="D3" s="249" t="s">
        <v>249</v>
      </c>
    </row>
    <row r="4" spans="1:4" s="250" customFormat="1" ht="18" customHeight="1">
      <c r="A4" s="251" t="s">
        <v>190</v>
      </c>
      <c r="B4" s="252" t="s">
        <v>191</v>
      </c>
      <c r="C4" s="253"/>
      <c r="D4" s="254"/>
    </row>
    <row r="5" spans="1:4" s="250" customFormat="1" ht="15.75">
      <c r="A5" s="255" t="s">
        <v>192</v>
      </c>
      <c r="B5" s="256" t="s">
        <v>193</v>
      </c>
      <c r="C5" s="257">
        <v>36</v>
      </c>
      <c r="D5" s="258">
        <v>34</v>
      </c>
    </row>
    <row r="6" spans="1:4" s="250" customFormat="1" ht="15.75">
      <c r="A6" s="255" t="s">
        <v>194</v>
      </c>
      <c r="B6" s="259" t="s">
        <v>195</v>
      </c>
      <c r="C6" s="257">
        <v>-17</v>
      </c>
      <c r="D6" s="258">
        <v>-22</v>
      </c>
    </row>
    <row r="7" spans="1:4" s="250" customFormat="1" ht="15.75">
      <c r="A7" s="255" t="s">
        <v>196</v>
      </c>
      <c r="B7" s="256" t="s">
        <v>197</v>
      </c>
      <c r="C7" s="257">
        <v>-7</v>
      </c>
      <c r="D7" s="258">
        <v>0</v>
      </c>
    </row>
    <row r="8" spans="1:4" s="250" customFormat="1" ht="15.75">
      <c r="A8" s="255" t="s">
        <v>198</v>
      </c>
      <c r="B8" s="256" t="s">
        <v>199</v>
      </c>
      <c r="C8" s="257">
        <v>0</v>
      </c>
      <c r="D8" s="258"/>
    </row>
    <row r="9" spans="1:4" s="250" customFormat="1" ht="15.75">
      <c r="A9" s="255" t="s">
        <v>200</v>
      </c>
      <c r="B9" s="256" t="s">
        <v>201</v>
      </c>
      <c r="C9" s="257"/>
      <c r="D9" s="258"/>
    </row>
    <row r="10" spans="1:4" s="250" customFormat="1" ht="15.75">
      <c r="A10" s="255" t="s">
        <v>202</v>
      </c>
      <c r="B10" s="256" t="s">
        <v>203</v>
      </c>
      <c r="C10" s="257">
        <v>0</v>
      </c>
      <c r="D10" s="258">
        <v>0</v>
      </c>
    </row>
    <row r="11" spans="1:4" s="250" customFormat="1" ht="15.75">
      <c r="A11" s="255" t="s">
        <v>204</v>
      </c>
      <c r="B11" s="256" t="s">
        <v>205</v>
      </c>
      <c r="C11" s="257"/>
      <c r="D11" s="258"/>
    </row>
    <row r="12" spans="1:4" s="250" customFormat="1" ht="15.75">
      <c r="A12" s="255" t="s">
        <v>206</v>
      </c>
      <c r="B12" s="256" t="s">
        <v>207</v>
      </c>
      <c r="C12" s="257">
        <v>0</v>
      </c>
      <c r="D12" s="258">
        <v>0</v>
      </c>
    </row>
    <row r="13" spans="1:4" s="250" customFormat="1" ht="15.75">
      <c r="A13" s="255" t="s">
        <v>208</v>
      </c>
      <c r="B13" s="256" t="s">
        <v>209</v>
      </c>
      <c r="C13" s="257"/>
      <c r="D13" s="258"/>
    </row>
    <row r="14" spans="1:4" s="250" customFormat="1" ht="15.75">
      <c r="A14" s="260" t="s">
        <v>210</v>
      </c>
      <c r="B14" s="261" t="s">
        <v>211</v>
      </c>
      <c r="C14" s="262">
        <v>0</v>
      </c>
      <c r="D14" s="263">
        <v>0</v>
      </c>
    </row>
    <row r="15" spans="1:4" s="250" customFormat="1" ht="18" customHeight="1">
      <c r="A15" s="264" t="s">
        <v>212</v>
      </c>
      <c r="B15" s="265" t="s">
        <v>213</v>
      </c>
      <c r="C15" s="266">
        <f>SUM(C5:C14)</f>
        <v>12</v>
      </c>
      <c r="D15" s="267">
        <f>SUM(D5:D14)</f>
        <v>12</v>
      </c>
    </row>
    <row r="16" spans="1:4" s="271" customFormat="1" ht="18" customHeight="1">
      <c r="A16" s="268" t="s">
        <v>214</v>
      </c>
      <c r="B16" s="252" t="s">
        <v>215</v>
      </c>
      <c r="C16" s="269"/>
      <c r="D16" s="270"/>
    </row>
    <row r="17" spans="1:4" s="250" customFormat="1" ht="15.75">
      <c r="A17" s="255" t="s">
        <v>192</v>
      </c>
      <c r="B17" s="256" t="s">
        <v>216</v>
      </c>
      <c r="C17" s="257"/>
      <c r="D17" s="258"/>
    </row>
    <row r="18" spans="1:4" s="250" customFormat="1" ht="15.75">
      <c r="A18" s="255" t="s">
        <v>194</v>
      </c>
      <c r="B18" s="256" t="s">
        <v>217</v>
      </c>
      <c r="C18" s="257"/>
      <c r="D18" s="258">
        <v>0</v>
      </c>
    </row>
    <row r="19" spans="1:4" s="250" customFormat="1" ht="15.75">
      <c r="A19" s="255" t="s">
        <v>196</v>
      </c>
      <c r="B19" s="256" t="s">
        <v>218</v>
      </c>
      <c r="C19" s="257"/>
      <c r="D19" s="258"/>
    </row>
    <row r="20" spans="1:4" s="250" customFormat="1" ht="15.75">
      <c r="A20" s="255" t="s">
        <v>198</v>
      </c>
      <c r="B20" s="256" t="s">
        <v>219</v>
      </c>
      <c r="C20" s="257"/>
      <c r="D20" s="258"/>
    </row>
    <row r="21" spans="1:4" s="250" customFormat="1" ht="15.75">
      <c r="A21" s="255" t="s">
        <v>200</v>
      </c>
      <c r="B21" s="256" t="s">
        <v>220</v>
      </c>
      <c r="C21" s="257"/>
      <c r="D21" s="258"/>
    </row>
    <row r="22" spans="1:4" s="250" customFormat="1" ht="15.75">
      <c r="A22" s="255" t="s">
        <v>202</v>
      </c>
      <c r="B22" s="256" t="s">
        <v>209</v>
      </c>
      <c r="C22" s="257"/>
      <c r="D22" s="258"/>
    </row>
    <row r="23" spans="1:4" s="250" customFormat="1" ht="15.75">
      <c r="A23" s="255" t="s">
        <v>204</v>
      </c>
      <c r="B23" s="256" t="s">
        <v>221</v>
      </c>
      <c r="C23" s="257"/>
      <c r="D23" s="258"/>
    </row>
    <row r="24" spans="1:4" s="250" customFormat="1" ht="15.75">
      <c r="A24" s="260" t="s">
        <v>206</v>
      </c>
      <c r="B24" s="261" t="s">
        <v>211</v>
      </c>
      <c r="C24" s="262"/>
      <c r="D24" s="263"/>
    </row>
    <row r="25" spans="1:4" s="250" customFormat="1" ht="18" customHeight="1">
      <c r="A25" s="272" t="s">
        <v>222</v>
      </c>
      <c r="B25" s="265" t="s">
        <v>223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224</v>
      </c>
      <c r="B26" s="252" t="s">
        <v>225</v>
      </c>
      <c r="C26" s="262"/>
      <c r="D26" s="263"/>
    </row>
    <row r="27" spans="1:4" s="250" customFormat="1" ht="15.75">
      <c r="A27" s="255" t="s">
        <v>192</v>
      </c>
      <c r="B27" s="256" t="s">
        <v>226</v>
      </c>
      <c r="C27" s="257"/>
      <c r="D27" s="258"/>
    </row>
    <row r="28" spans="1:4" s="250" customFormat="1" ht="15.75">
      <c r="A28" s="255" t="s">
        <v>194</v>
      </c>
      <c r="B28" s="256" t="s">
        <v>227</v>
      </c>
      <c r="C28" s="257"/>
      <c r="D28" s="258"/>
    </row>
    <row r="29" spans="1:4" s="250" customFormat="1" ht="15.75">
      <c r="A29" s="255" t="s">
        <v>196</v>
      </c>
      <c r="B29" s="256" t="s">
        <v>228</v>
      </c>
      <c r="C29" s="257">
        <v>-13</v>
      </c>
      <c r="D29" s="258">
        <v>-11</v>
      </c>
    </row>
    <row r="30" spans="1:4" s="250" customFormat="1" ht="15.75">
      <c r="A30" s="255" t="s">
        <v>198</v>
      </c>
      <c r="B30" s="256" t="s">
        <v>229</v>
      </c>
      <c r="C30" s="257"/>
      <c r="D30" s="258"/>
    </row>
    <row r="31" spans="1:4" s="250" customFormat="1" ht="15.75">
      <c r="A31" s="255" t="s">
        <v>200</v>
      </c>
      <c r="B31" s="256" t="s">
        <v>230</v>
      </c>
      <c r="C31" s="257"/>
      <c r="D31" s="258"/>
    </row>
    <row r="32" spans="1:4" s="250" customFormat="1" ht="15.75">
      <c r="A32" s="255" t="s">
        <v>202</v>
      </c>
      <c r="B32" s="256" t="s">
        <v>231</v>
      </c>
      <c r="C32" s="257"/>
      <c r="D32" s="258"/>
    </row>
    <row r="33" spans="1:4" s="250" customFormat="1" ht="15.75">
      <c r="A33" s="255" t="s">
        <v>204</v>
      </c>
      <c r="B33" s="256" t="s">
        <v>232</v>
      </c>
      <c r="C33" s="257"/>
      <c r="D33" s="258"/>
    </row>
    <row r="34" spans="1:4" s="250" customFormat="1" ht="15.75">
      <c r="A34" s="260" t="s">
        <v>206</v>
      </c>
      <c r="B34" s="261" t="s">
        <v>211</v>
      </c>
      <c r="C34" s="262">
        <v>0</v>
      </c>
      <c r="D34" s="263">
        <v>0</v>
      </c>
    </row>
    <row r="35" spans="1:4" s="250" customFormat="1" ht="18" customHeight="1">
      <c r="A35" s="272" t="s">
        <v>222</v>
      </c>
      <c r="B35" s="273" t="s">
        <v>233</v>
      </c>
      <c r="C35" s="266">
        <v>-13</v>
      </c>
      <c r="D35" s="267">
        <v>-11</v>
      </c>
    </row>
    <row r="36" spans="1:4" s="271" customFormat="1" ht="18" customHeight="1">
      <c r="A36" s="274" t="s">
        <v>234</v>
      </c>
      <c r="B36" s="275" t="s">
        <v>235</v>
      </c>
      <c r="C36" s="276">
        <v>-1</v>
      </c>
      <c r="D36" s="277">
        <v>1</v>
      </c>
    </row>
    <row r="37" spans="1:4" s="271" customFormat="1" ht="18" customHeight="1">
      <c r="A37" s="278" t="s">
        <v>236</v>
      </c>
      <c r="B37" s="275" t="s">
        <v>237</v>
      </c>
      <c r="C37" s="266">
        <v>3</v>
      </c>
      <c r="D37" s="279">
        <v>2</v>
      </c>
    </row>
    <row r="38" spans="1:4" s="271" customFormat="1" ht="18" customHeight="1">
      <c r="A38" s="280" t="s">
        <v>238</v>
      </c>
      <c r="B38" s="281" t="s">
        <v>239</v>
      </c>
      <c r="C38" s="282">
        <v>2</v>
      </c>
      <c r="D38" s="283">
        <v>3</v>
      </c>
    </row>
    <row r="39" spans="3:4" s="250" customFormat="1" ht="18" customHeight="1">
      <c r="C39" s="284"/>
      <c r="D39" s="285"/>
    </row>
    <row r="40" spans="1:5" s="271" customFormat="1" ht="18" customHeight="1">
      <c r="A40" s="286"/>
      <c r="B40" s="296" t="s">
        <v>253</v>
      </c>
      <c r="C40" s="297"/>
      <c r="D40" s="297"/>
      <c r="E40" s="294"/>
    </row>
    <row r="41" spans="2:5" s="250" customFormat="1" ht="18" customHeight="1">
      <c r="B41" s="298" t="s">
        <v>23</v>
      </c>
      <c r="C41" s="297" t="s">
        <v>251</v>
      </c>
      <c r="D41" s="297"/>
      <c r="E41" s="295"/>
    </row>
    <row r="42" spans="2:4" s="250" customFormat="1" ht="18" customHeight="1">
      <c r="B42" s="286"/>
      <c r="C42" s="299"/>
      <c r="D42" s="300"/>
    </row>
    <row r="43" spans="3:4" s="286" customFormat="1" ht="18" customHeight="1">
      <c r="C43" s="287"/>
      <c r="D43" s="287"/>
    </row>
    <row r="44" spans="3:4" s="286" customFormat="1" ht="18" customHeight="1">
      <c r="C44" s="287"/>
      <c r="D44" s="287"/>
    </row>
    <row r="45" spans="3:4" s="211" customFormat="1" ht="18" customHeight="1">
      <c r="C45" s="288"/>
      <c r="D45" s="289"/>
    </row>
    <row r="46" spans="2:4" s="211" customFormat="1" ht="18" customHeight="1">
      <c r="B46" s="290"/>
      <c r="C46" s="288"/>
      <c r="D46" s="289"/>
    </row>
    <row r="47" spans="3:4" s="211" customFormat="1" ht="18" customHeight="1">
      <c r="C47" s="289"/>
      <c r="D47" s="289"/>
    </row>
    <row r="48" ht="15.75" customHeight="1"/>
    <row r="50" spans="3:4" s="250" customFormat="1" ht="12.75">
      <c r="C50" s="285"/>
      <c r="D50" s="285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2018-07-10T06:37:02Z</cp:lastPrinted>
  <dcterms:created xsi:type="dcterms:W3CDTF">2003-03-05T12:36:35Z</dcterms:created>
  <dcterms:modified xsi:type="dcterms:W3CDTF">2019-07-12T07:22:45Z</dcterms:modified>
  <cp:category/>
  <cp:version/>
  <cp:contentType/>
  <cp:contentStatus/>
  <cp:revision>1</cp:revision>
</cp:coreProperties>
</file>