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<sst xmlns="http://schemas.openxmlformats.org/spreadsheetml/2006/main" count="1061" uniqueCount="875">
  <si>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</si>
  <si>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</si>
  <si>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</si>
  <si>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</si>
  <si>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</si>
  <si>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</si>
  <si>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</si>
  <si>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</si>
  <si>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</si>
  <si>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</si>
  <si>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</si>
  <si>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</si>
  <si>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</si>
  <si>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</si>
  <si>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</si>
  <si>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</si>
  <si>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</si>
  <si>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</si>
  <si>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</si>
  <si>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</si>
  <si>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</si>
  <si>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</si>
  <si>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</si>
  <si>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</si>
  <si>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</si>
  <si>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</si>
  <si>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</si>
  <si>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</si>
  <si>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</si>
  <si>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</si>
  <si>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</si>
  <si>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</si>
  <si>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</si>
  <si>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</si>
  <si>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</si>
  <si>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</si>
  <si>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</si>
  <si>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</si>
  <si>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</si>
  <si>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</si>
  <si>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</si>
  <si>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</si>
  <si>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</si>
  <si>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</si>
  <si>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</si>
  <si>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</si>
  <si>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</si>
  <si>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</si>
  <si>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</si>
  <si>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</si>
  <si>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</si>
  <si>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</si>
  <si>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</si>
  <si>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</si>
  <si>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</si>
  <si>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</si>
  <si>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</si>
  <si>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</si>
  <si>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</si>
  <si>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</si>
  <si>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</si>
  <si>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</si>
  <si>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</si>
  <si>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</si>
  <si>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</si>
  <si>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</si>
  <si>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</si>
  <si>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</si>
  <si>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</si>
  <si>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</si>
  <si>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</si>
  <si>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</si>
  <si>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</si>
  <si>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</si>
  <si>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</si>
  <si>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</si>
  <si>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</si>
  <si>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</si>
  <si>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</si>
  <si>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</si>
  <si>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</si>
  <si>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</si>
  <si>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</si>
  <si>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</si>
  <si>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</si>
  <si>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</si>
  <si>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</si>
  <si>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</si>
  <si>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</si>
  <si>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</si>
  <si>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</si>
  <si>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</si>
  <si>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</si>
  <si>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</si>
  <si>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</si>
  <si>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</si>
  <si>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</si>
  <si>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</si>
  <si>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</si>
  <si>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</si>
  <si>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</si>
  <si>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</si>
  <si>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</si>
  <si>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</si>
  <si>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</si>
  <si>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</si>
  <si>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</si>
  <si>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</si>
  <si>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</si>
  <si>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</si>
  <si>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</si>
  <si>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</si>
  <si>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</si>
  <si>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</si>
  <si>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</si>
  <si>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</si>
  <si>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</si>
  <si>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</si>
  <si>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</si>
  <si>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</si>
  <si>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</si>
  <si>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</si>
  <si>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</si>
  <si>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</si>
  <si>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</si>
  <si>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</si>
  <si>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</si>
  <si>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</si>
  <si>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</si>
  <si>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</si>
  <si>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</si>
  <si>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</si>
  <si>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</si>
  <si>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</si>
  <si>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</si>
  <si>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</si>
  <si>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</si>
  <si>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</si>
  <si>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</si>
  <si>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</si>
  <si>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</si>
  <si>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</si>
  <si>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</si>
  <si>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</si>
  <si>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</si>
  <si>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</si>
  <si>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</si>
  <si>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</si>
  <si>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</si>
  <si>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</si>
  <si>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</si>
  <si>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</si>
  <si>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</si>
  <si>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</si>
  <si>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</si>
  <si>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</si>
  <si>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</si>
  <si>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</si>
  <si>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</si>
  <si>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</si>
  <si>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</si>
  <si>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</si>
  <si>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</si>
  <si>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</si>
  <si>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</si>
  <si>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</si>
  <si>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</si>
  <si>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</si>
  <si>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</si>
  <si>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</si>
  <si>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</si>
  <si>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</si>
  <si>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</si>
  <si>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</si>
  <si>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</si>
  <si>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</si>
  <si>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</si>
  <si>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</si>
  <si>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</si>
  <si>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</si>
  <si>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</si>
  <si>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</si>
  <si>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</si>
  <si>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</si>
  <si>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</si>
  <si>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</si>
  <si>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</si>
  <si>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</si>
  <si>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</si>
  <si>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</si>
  <si>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</si>
  <si>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</si>
  <si>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</si>
  <si>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</si>
  <si>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</si>
  <si>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</si>
  <si>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</si>
  <si>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</si>
  <si>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</si>
  <si>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</si>
  <si>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</si>
  <si>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</si>
  <si>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</si>
  <si>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</si>
  <si>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</si>
  <si>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</si>
  <si>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</si>
  <si>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</si>
  <si>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</si>
  <si>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</si>
  <si>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</si>
  <si>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</si>
  <si>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</si>
  <si>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</si>
  <si>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</si>
  <si>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</si>
  <si>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</si>
  <si>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</si>
  <si>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</si>
  <si>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</si>
  <si>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</si>
  <si>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</si>
  <si>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</si>
  <si>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</si>
  <si>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</si>
  <si>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</si>
  <si>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</si>
  <si>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</si>
  <si>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</si>
  <si>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</si>
  <si>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</si>
  <si>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</si>
  <si>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</si>
  <si>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</si>
  <si>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</si>
  <si>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</si>
  <si>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</si>
  <si>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</si>
  <si>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</si>
  <si>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</si>
  <si>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</si>
  <si>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</si>
  <si>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</si>
  <si>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</si>
  <si>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</si>
  <si>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</si>
  <si>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</si>
  <si>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</si>
  <si>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</si>
  <si>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</si>
  <si>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</si>
  <si>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</si>
  <si>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</si>
  <si>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</si>
  <si>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</si>
  <si>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</si>
  <si>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</si>
  <si>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</si>
  <si>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</si>
  <si>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</si>
  <si>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</si>
  <si>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</si>
  <si>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</si>
  <si>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</si>
  <si>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</si>
  <si>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</si>
  <si>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</si>
  <si>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</si>
  <si>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</si>
  <si>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</si>
  <si>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</si>
  <si>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</si>
  <si>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</si>
  <si>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</si>
  <si>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</si>
  <si>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</si>
  <si>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</si>
  <si>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</si>
  <si>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</si>
  <si>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</si>
  <si>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</si>
  <si>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</si>
  <si>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</si>
  <si>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</si>
  <si>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</si>
  <si>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</si>
  <si>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</si>
  <si>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</si>
  <si>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</si>
  <si>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</si>
  <si>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</si>
  <si>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</si>
  <si>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</si>
  <si>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</si>
  <si>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</si>
  <si>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</si>
  <si>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</si>
  <si>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</si>
  <si>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</si>
  <si>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</si>
  <si>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</si>
  <si>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</si>
  <si>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</si>
  <si>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</si>
  <si>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</si>
  <si>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</si>
  <si>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</si>
  <si>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</si>
  <si>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</si>
  <si>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</si>
  <si>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</si>
  <si>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</si>
  <si>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</si>
  <si>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</si>
  <si>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</si>
  <si>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</si>
  <si>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</si>
  <si>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</si>
  <si>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</si>
  <si>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</si>
  <si>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</si>
  <si>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</si>
  <si>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</si>
  <si>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</si>
  <si>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</si>
  <si>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</si>
  <si>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</si>
  <si>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</si>
  <si>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</si>
  <si>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</si>
  <si>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</si>
  <si>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</si>
  <si>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</si>
  <si>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</si>
  <si>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</si>
  <si>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</si>
  <si>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</si>
  <si>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</si>
  <si>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</si>
  <si>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</si>
  <si>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</si>
  <si>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</si>
  <si>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</si>
  <si>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</si>
  <si>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</si>
  <si>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</si>
  <si>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</si>
  <si>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</si>
  <si>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</si>
  <si>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</si>
  <si>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</si>
  <si>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</si>
  <si>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</si>
  <si>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</si>
  <si>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</si>
  <si>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</si>
  <si>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</si>
  <si>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</si>
  <si>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</si>
  <si>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</si>
  <si>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</si>
  <si>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</si>
  <si>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</si>
  <si>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</si>
  <si>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</si>
  <si>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</si>
  <si>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</si>
  <si>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</si>
  <si>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</si>
  <si>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</si>
  <si>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</si>
  <si>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</si>
  <si>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</si>
  <si>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</si>
  <si>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</si>
  <si>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</si>
  <si>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</si>
  <si>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</si>
  <si>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</si>
  <si>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</si>
  <si>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</si>
  <si>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</si>
  <si>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</si>
  <si>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</si>
  <si>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</si>
  <si>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</si>
  <si>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</si>
  <si>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</si>
  <si>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</si>
  <si>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</si>
  <si>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</si>
  <si>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</si>
  <si>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</si>
  <si>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</si>
  <si>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</si>
  <si>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</si>
  <si>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</si>
  <si>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</si>
  <si>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</si>
  <si>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</si>
  <si>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</si>
  <si>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</si>
  <si>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</si>
  <si>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</si>
  <si>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</si>
  <si>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</si>
  <si>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</si>
  <si>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</si>
  <si>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</si>
  <si>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</si>
  <si>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</si>
  <si>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</si>
  <si>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</si>
  <si>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</si>
  <si>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</si>
  <si>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</si>
  <si>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</si>
  <si>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</si>
  <si>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</si>
  <si>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</si>
  <si>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</si>
  <si>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</si>
  <si>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</si>
  <si>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</si>
  <si>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</si>
  <si>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</si>
  <si>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</si>
  <si>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</si>
  <si>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</si>
  <si>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</si>
  <si>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</si>
  <si>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</si>
  <si>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</si>
  <si>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</si>
  <si>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</si>
  <si>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</si>
  <si>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</si>
  <si>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</si>
  <si>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</si>
  <si>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</si>
  <si>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</si>
  <si>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</si>
  <si>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</si>
  <si>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</si>
  <si>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</si>
  <si>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</si>
  <si>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</si>
  <si>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</si>
  <si>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</si>
  <si>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</si>
  <si>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</si>
  <si>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</si>
  <si>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</si>
  <si>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</si>
  <si>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</si>
  <si>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</si>
  <si>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</si>
  <si>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</si>
  <si>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</si>
  <si>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</si>
  <si>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</si>
  <si>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</si>
  <si>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</si>
  <si>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</si>
  <si>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</si>
  <si>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</si>
  <si>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</si>
  <si>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</si>
  <si>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</si>
  <si>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</si>
  <si>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</si>
  <si>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</si>
  <si>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</si>
  <si>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</si>
  <si>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</si>
  <si>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</si>
  <si>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</si>
  <si>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</si>
  <si>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</si>
  <si>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</si>
  <si>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</si>
  <si>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</si>
  <si>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</si>
  <si>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</si>
  <si>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</si>
  <si>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</si>
  <si>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</si>
  <si>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</si>
  <si>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</si>
  <si>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</si>
  <si>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</si>
  <si>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</si>
  <si>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</si>
  <si>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</si>
  <si>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</si>
  <si>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</si>
  <si>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</si>
  <si>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</si>
  <si>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</si>
  <si>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</si>
  <si>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</si>
  <si>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</si>
  <si>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</si>
  <si>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</si>
  <si>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</si>
  <si>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</si>
  <si>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</si>
  <si>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</si>
  <si>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</si>
  <si>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</si>
  <si>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</si>
  <si>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</si>
  <si>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</si>
  <si>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</si>
  <si>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</si>
  <si>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</si>
  <si>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</si>
  <si>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</si>
  <si>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</si>
  <si>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</si>
  <si>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</si>
  <si>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</si>
  <si>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</si>
  <si>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</si>
  <si>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</si>
  <si>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</si>
  <si>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</si>
  <si>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</si>
  <si>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</si>
  <si>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</si>
  <si>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</si>
  <si>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</si>
  <si>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</si>
  <si>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</si>
  <si>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</si>
  <si>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</si>
  <si>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</si>
  <si>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</si>
  <si>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</si>
  <si>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</si>
  <si>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</si>
  <si>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</si>
  <si>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</si>
  <si>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</si>
  <si>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</si>
  <si>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</si>
  <si>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</si>
  <si>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</si>
  <si>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</si>
  <si>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</si>
  <si>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</si>
  <si>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</si>
  <si>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</si>
  <si>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</si>
  <si>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</si>
  <si>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</si>
  <si>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</si>
  <si>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</si>
  <si>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</si>
  <si>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</si>
  <si>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</si>
  <si>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</si>
  <si>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</si>
  <si>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</si>
  <si>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</si>
  <si>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</si>
  <si>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</si>
  <si>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</si>
  <si>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</si>
  <si>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</si>
  <si>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</si>
  <si>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</si>
  <si>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</si>
  <si>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</si>
  <si>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</si>
  <si>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</si>
  <si>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</si>
  <si>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</si>
  <si>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</si>
  <si>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</si>
  <si>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</si>
  <si>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</si>
  <si>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</si>
  <si>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</si>
  <si>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</si>
  <si>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</si>
  <si>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</si>
  <si>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</si>
  <si>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</si>
  <si>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</si>
  <si>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</si>
  <si>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</si>
  <si>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</si>
  <si>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</si>
  <si>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</si>
  <si>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</si>
  <si>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</si>
  <si>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</si>
  <si>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</si>
  <si>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</si>
  <si>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</si>
  <si>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</si>
  <si>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</si>
  <si>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</si>
  <si>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</si>
  <si>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</si>
  <si>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</si>
  <si>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</si>
  <si>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</si>
  <si>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</si>
  <si>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</si>
  <si>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</si>
  <si>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</si>
  <si>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</si>
  <si>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</si>
  <si>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</si>
  <si>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</si>
  <si>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</si>
  <si>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</si>
  <si>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</si>
  <si>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</si>
  <si>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</si>
  <si>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</si>
  <si>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</si>
  <si>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</si>
  <si>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</si>
  <si>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</si>
  <si>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</si>
  <si>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</si>
  <si>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</si>
  <si>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</si>
  <si>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</si>
  <si>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</si>
  <si>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</si>
  <si>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</si>
  <si>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</si>
  <si>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</si>
  <si>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</si>
  <si>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</si>
  <si>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</si>
  <si>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</si>
  <si>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</si>
  <si>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</si>
  <si>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</si>
  <si>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</si>
  <si>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</si>
  <si>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</si>
  <si>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</si>
  <si>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</si>
  <si>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</si>
  <si>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</si>
  <si>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</si>
  <si>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</si>
  <si>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</si>
  <si>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</si>
  <si>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</si>
  <si>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</si>
  <si>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</si>
  <si>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</si>
  <si>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</si>
  <si>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</si>
  <si>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</si>
  <si>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</si>
  <si>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</si>
  <si>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</si>
  <si>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</si>
  <si>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</si>
  <si>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</si>
  <si>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</si>
  <si>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</si>
  <si>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</si>
  <si>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</si>
  <si>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</si>
  <si>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</si>
  <si>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</si>
  <si>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</si>
  <si>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</si>
  <si>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</si>
  <si>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</si>
  <si>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</si>
  <si>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</si>
  <si>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</si>
  <si>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</si>
  <si>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</si>
  <si>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</si>
  <si>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</si>
  <si>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</si>
  <si>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</si>
  <si>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</si>
  <si>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</si>
  <si>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</si>
  <si>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</si>
  <si>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</si>
  <si>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</si>
  <si>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</si>
  <si>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</si>
  <si>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</si>
  <si>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</si>
  <si>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</si>
  <si>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</si>
  <si>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</si>
  <si>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</si>
  <si>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</si>
  <si>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</si>
  <si>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</si>
  <si>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</si>
  <si>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</si>
  <si>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</si>
  <si>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</si>
  <si>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</si>
  <si>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</si>
  <si>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</si>
  <si>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</si>
  <si>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</si>
  <si>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</si>
  <si>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</si>
  <si>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</si>
  <si>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</si>
  <si>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</si>
  <si>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</si>
  <si>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</si>
  <si>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</si>
  <si>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</si>
  <si>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</si>
  <si>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</si>
  <si>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</si>
  <si>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</si>
  <si>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</si>
  <si>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</si>
  <si>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</si>
  <si>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</si>
  <si>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</si>
  <si>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</si>
  <si>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</si>
  <si>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</si>
  <si>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</si>
  <si>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</si>
  <si>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</si>
  <si>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</si>
  <si>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</si>
  <si>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</si>
  <si>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</si>
  <si>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</si>
  <si>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</si>
  <si>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</si>
  <si>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</si>
  <si>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</si>
  <si>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</si>
  <si>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</si>
  <si>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</si>
  <si>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</si>
  <si>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</si>
  <si>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</si>
  <si>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</si>
  <si>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</si>
  <si>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</si>
  <si>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</si>
  <si>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</si>
  <si>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</si>
  <si>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</si>
  <si>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</si>
  <si>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</si>
  <si>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</si>
  <si>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</si>
  <si>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</si>
  <si>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</si>
  <si>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</si>
  <si>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</si>
  <si>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</si>
  <si>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</si>
  <si>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</si>
  <si>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</si>
  <si>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</si>
  <si>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</si>
  <si>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</si>
  <si>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</si>
  <si>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</si>
  <si>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</si>
  <si>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</si>
  <si>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</si>
  <si>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</si>
  <si>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</si>
  <si>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</si>
  <si>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</si>
  <si>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</si>
  <si>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</si>
  <si>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</si>
  <si>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</si>
  <si>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</si>
  <si>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</si>
  <si>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</si>
  <si>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</si>
  <si>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</si>
  <si>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</si>
  <si>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</si>
  <si>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</si>
  <si>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</si>
  <si>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</si>
  <si>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</si>
  <si>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</si>
  <si>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</si>
  <si>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</si>
  <si>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</si>
  <si>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</si>
  <si>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</si>
  <si>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</si>
  <si>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</si>
  <si>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</si>
  <si>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</si>
  <si>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</si>
  <si>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</si>
  <si>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</si>
  <si>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</si>
  <si>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</si>
  <si>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</si>
  <si>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</si>
  <si>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</si>
  <si>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</si>
  <si>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</si>
  <si>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</si>
  <si>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</si>
  <si>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</si>
  <si>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</si>
  <si>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</si>
  <si>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</si>
  <si>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</si>
  <si>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</si>
  <si>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</si>
  <si>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</si>
  <si>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</si>
  <si>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</si>
  <si>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</si>
  <si>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</si>
  <si>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</si>
  <si>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</si>
  <si>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</si>
  <si>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</si>
  <si>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</si>
  <si>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</si>
  <si>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</si>
  <si>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</si>
  <si>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</si>
  <si>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</si>
  <si>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</si>
  <si>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</si>
  <si>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</si>
  <si>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</si>
  <si>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</si>
  <si>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</si>
  <si>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</si>
  <si>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</si>
  <si>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</si>
  <si>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</si>
  <si>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</si>
  <si>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</si>
  <si>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</si>
  <si>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</si>
  <si>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</si>
  <si>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</si>
  <si>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</si>
  <si>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</si>
  <si>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</si>
  <si>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</si>
  <si>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</si>
  <si>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</si>
  <si>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</si>
  <si>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</si>
  <si>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</si>
  <si>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</si>
  <si>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Име на отчитащото се предприятие:  </t>
  </si>
  <si>
    <t>АРКО ФОНД ЗА НЕДВИЖИМИ ИМОТИ ЕАДСИЦ</t>
  </si>
  <si>
    <t>НЕКОНСОЛИДИРАН</t>
  </si>
  <si>
    <t>01.01.2016 - 31.03.2016</t>
  </si>
  <si>
    <t>Дата на съставяне: 11.04.2016</t>
  </si>
  <si>
    <t xml:space="preserve">Дата на съставяне:  11.04.2016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</si>
</sst>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869</v>
      </c>
      <c r="B3" s="581"/>
      <c r="C3" s="581"/>
      <c r="D3" s="581"/>
      <c r="E3" s="462" t="s">
        <v>870</v>
      </c>
      <c r="F3" s="217" t="s">
        <v>2</v>
      </c>
      <c r="G3" s="172"/>
      <c r="H3" s="461">
        <v>203645531</v>
      </c>
    </row>
    <row r="4" spans="1:8" ht="15">
      <c r="A4" s="580" t="s">
        <v>3</v>
      </c>
      <c r="B4" s="586"/>
      <c r="C4" s="586"/>
      <c r="D4" s="586"/>
      <c r="E4" s="504" t="s">
        <v>871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500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500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-24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</v>
      </c>
      <c r="H32" s="316">
        <v>-24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</v>
      </c>
      <c r="H33" s="154">
        <f>H27+H31+H32</f>
        <v>-24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622</v>
      </c>
      <c r="H36" s="154">
        <f>H25+H17+H33</f>
        <v>476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24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24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24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0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622</v>
      </c>
      <c r="D88" s="151">
        <v>500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622</v>
      </c>
      <c r="D91" s="155">
        <f>SUM(D87:D90)</f>
        <v>500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622</v>
      </c>
      <c r="D93" s="155">
        <f>D64+D75+D84+D91+D92</f>
        <v>500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622</v>
      </c>
      <c r="D94" s="164">
        <f>D93+D55</f>
        <v>500</v>
      </c>
      <c r="E94" s="449" t="s">
        <v>270</v>
      </c>
      <c r="F94" s="289" t="s">
        <v>271</v>
      </c>
      <c r="G94" s="165">
        <f>G36+G39+G55+G79</f>
        <v>622</v>
      </c>
      <c r="H94" s="165">
        <f>H36+H39+H55+H79</f>
        <v>500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860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АРКО ФОНД ЗА НЕДВИЖИМИ ИМОТИ ЕАДСИЦ</v>
      </c>
      <c r="C2" s="589"/>
      <c r="D2" s="589"/>
      <c r="E2" s="589"/>
      <c r="F2" s="576" t="s">
        <v>2</v>
      </c>
      <c r="G2" s="576"/>
      <c r="H2" s="526">
        <f>'справка №1-БАЛАНС'!H3</f>
        <v>203645531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01.01.2016 - 31.03.2016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</v>
      </c>
      <c r="D10" s="46"/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/>
      <c r="D12" s="46"/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</v>
      </c>
      <c r="D19" s="49">
        <f>SUM(D9:D15)+D16</f>
        <v>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</v>
      </c>
      <c r="D28" s="50">
        <f>D26+D19</f>
        <v>0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345</v>
      </c>
      <c r="C31" s="46"/>
      <c r="D31" s="46"/>
      <c r="E31" s="296" t="s">
        <v>859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</v>
      </c>
      <c r="D33" s="49">
        <f>D28-D31+D32</f>
        <v>0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</v>
      </c>
      <c r="D42" s="53">
        <f>D33+D35+D39</f>
        <v>0</v>
      </c>
      <c r="E42" s="128" t="s">
        <v>380</v>
      </c>
      <c r="F42" s="129" t="s">
        <v>381</v>
      </c>
      <c r="G42" s="53">
        <f>G39+G33</f>
        <v>4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867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42471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1" sqref="C1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АРКО ФОНД ЗА НЕДВИЖИМИ ИМОТИ ЕАДСИЦ</v>
      </c>
      <c r="C4" s="541" t="s">
        <v>2</v>
      </c>
      <c r="D4" s="541">
        <f>'справка №1-БАЛАНС'!H3</f>
        <v>203645531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01.01.2016 - 31.03.2016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-28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-28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150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150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122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500</v>
      </c>
      <c r="D44" s="132"/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622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C29" sqref="C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АРКО ФОНД ЗА НЕДВИЖИМИ ИМОТИ ЕАДСИЦ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203645531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01.01.2016 - 31.03.2016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-24</v>
      </c>
      <c r="K11" s="60"/>
      <c r="L11" s="344">
        <f>SUM(C11:K11)</f>
        <v>476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-24</v>
      </c>
      <c r="K15" s="61">
        <f t="shared" si="2"/>
        <v>0</v>
      </c>
      <c r="L15" s="344">
        <f t="shared" si="1"/>
        <v>476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</v>
      </c>
      <c r="K16" s="60"/>
      <c r="L16" s="344">
        <f t="shared" si="1"/>
        <v>-4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150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150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-28</v>
      </c>
      <c r="K29" s="59">
        <f t="shared" si="6"/>
        <v>0</v>
      </c>
      <c r="L29" s="344">
        <f t="shared" si="1"/>
        <v>622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-28</v>
      </c>
      <c r="K32" s="59">
        <f t="shared" si="7"/>
        <v>0</v>
      </c>
      <c r="L32" s="344">
        <f t="shared" si="1"/>
        <v>622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863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39" sqref="C3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АРКО ФОНД ЗА НЕДВИЖИМИ ИМОТИ ЕАДСИЦ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203645531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01.01.2016 - 31.03.2016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864</v>
      </c>
      <c r="B15" s="374" t="s">
        <v>865</v>
      </c>
      <c r="C15" s="456" t="s">
        <v>866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8"/>
      <c r="L44" s="608"/>
      <c r="M44" s="608"/>
      <c r="N44" s="608"/>
      <c r="O44" s="609" t="s">
        <v>784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3" sqref="A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611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АРКО ФОНД ЗА НЕДВИЖИМИ ИМОТИ ЕАДСИЦ</v>
      </c>
      <c r="C3" s="620"/>
      <c r="D3" s="526" t="s">
        <v>2</v>
      </c>
      <c r="E3" s="107">
        <f>'справка №1-БАЛАНС'!H3</f>
        <v>203645531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01.01.2016 - 31.03.2016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/>
      <c r="D28" s="108"/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/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/>
      <c r="D87" s="108"/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/>
      <c r="D89" s="108"/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/>
      <c r="D94" s="108"/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782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784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9" sqref="A1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АРКО ФОНД ЗА НЕДВИЖИМИ ИМОТИ ЕАДСИЦ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203645531</v>
      </c>
    </row>
    <row r="5" spans="1:9" ht="15">
      <c r="A5" s="501" t="s">
        <v>5</v>
      </c>
      <c r="B5" s="622" t="str">
        <f>'справка №1-БАЛАНС'!E5</f>
        <v>01.01.2016 - 31.03.2016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24"/>
      <c r="C30" s="624"/>
      <c r="D30" s="459" t="s">
        <v>822</v>
      </c>
      <c r="E30" s="623"/>
      <c r="F30" s="623"/>
      <c r="G30" s="623"/>
      <c r="H30" s="420" t="s">
        <v>784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46" sqref="A4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АРКО ФОНД ЗА НЕДВИЖИМИ ИМОТИ ЕАДСИЦ</v>
      </c>
      <c r="C5" s="628"/>
      <c r="D5" s="628"/>
      <c r="E5" s="570" t="s">
        <v>2</v>
      </c>
      <c r="F5" s="451">
        <f>'справка №1-БАЛАНС'!H3</f>
        <v>203645531</v>
      </c>
    </row>
    <row r="6" spans="1:13" ht="15" customHeight="1">
      <c r="A6" s="27" t="s">
        <v>825</v>
      </c>
      <c r="B6" s="629" t="str">
        <f>'справка №1-БАЛАНС'!E5</f>
        <v>01.01.2016 - 31.03.2016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0" t="s">
        <v>853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861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ArcoUser</cp:lastModifiedBy>
  <cp:lastPrinted>2004-04-16T15:23:12Z</cp:lastPrinted>
  <dcterms:created xsi:type="dcterms:W3CDTF">2000-06-29T12:02:40Z</dcterms:created>
  <dcterms:modified xsi:type="dcterms:W3CDTF">2016-04-26T14:41:43Z</dcterms:modified>
  <cp:category/>
  <cp:version/>
  <cp:contentType/>
  <cp:contentStatus/>
</cp:coreProperties>
</file>