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55" windowWidth="12120" windowHeight="8340" activeTab="6"/>
  </bookViews>
  <sheets>
    <sheet name="Sheet1" sheetId="1" r:id="rId1"/>
    <sheet name="Sadarjanie" sheetId="2" r:id="rId2"/>
    <sheet name="Cover" sheetId="3" r:id="rId3"/>
    <sheet name="Income Statement" sheetId="4" r:id="rId4"/>
    <sheet name="Balance Sheet" sheetId="5" r:id="rId5"/>
    <sheet name="Cash Flow Statement" sheetId="6" r:id="rId6"/>
    <sheet name="Equity Statement " sheetId="7" r:id="rId7"/>
  </sheets>
  <definedNames>
    <definedName name="AS2DocOpenMode" hidden="1">"AS2DocumentEdit"</definedName>
    <definedName name="_xlnm.Print_Area" localSheetId="5">'Cash Flow Statement'!$A$1:$G$55</definedName>
    <definedName name="_xlnm.Print_Area" localSheetId="2">'Cover'!$A$1:$I$31</definedName>
    <definedName name="_xlnm.Print_Titles" localSheetId="4">'Balance Sheet'!$1:$3</definedName>
    <definedName name="_xlnm.Print_Titles" localSheetId="3">'Income Statement'!$1:$2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5" hidden="1">'Cash Flow Statement'!$H:$IV</definedName>
    <definedName name="Z_0C92A18C_82C1_43C8_B8D2_6F7E21DEB0D9_.wvu.Cols" localSheetId="6" hidden="1">'Equity Statement '!#REF!</definedName>
    <definedName name="Z_0C92A18C_82C1_43C8_B8D2_6F7E21DEB0D9_.wvu.Rows" localSheetId="5" hidden="1">'Cash Flow Statement'!$54:$65536</definedName>
    <definedName name="Z_2BD2C2C3_AF9C_11D6_9CEF_00D009775214_.wvu.Cols" localSheetId="5" hidden="1">'Cash Flow Statement'!$H:$IV</definedName>
    <definedName name="Z_2BD2C2C3_AF9C_11D6_9CEF_00D009775214_.wvu.Cols" localSheetId="6" hidden="1">'Equity Statement '!#REF!</definedName>
    <definedName name="Z_2BD2C2C3_AF9C_11D6_9CEF_00D009775214_.wvu.PrintArea" localSheetId="5" hidden="1">'Cash Flow Statement'!$A$1:$G$27</definedName>
    <definedName name="Z_2BD2C2C3_AF9C_11D6_9CEF_00D009775214_.wvu.Rows" localSheetId="5" hidden="1">'Cash Flow Statement'!$53:$65536</definedName>
    <definedName name="Z_3DF3D3DF_0C20_498D_AC7F_CE0D39724717_.wvu.Cols" localSheetId="5" hidden="1">'Cash Flow Statement'!$H:$IV</definedName>
    <definedName name="Z_3DF3D3DF_0C20_498D_AC7F_CE0D39724717_.wvu.Cols" localSheetId="6" hidden="1">'Equity Statement '!#REF!</definedName>
    <definedName name="Z_3DF3D3DF_0C20_498D_AC7F_CE0D39724717_.wvu.Rows" localSheetId="5" hidden="1">'Cash Flow Statement'!$54:$65536,'Cash Flow Statement'!$30:$32</definedName>
    <definedName name="Z_92AC9888_5B7E_11D6_9CEE_00D009757B57_.wvu.Cols" localSheetId="5" hidden="1">'Cash Flow Statement'!$I:$L</definedName>
    <definedName name="Z_9656BBF7_C4A3_41EC_B0C6_A21B380E3C2F_.wvu.Cols" localSheetId="5" hidden="1">'Cash Flow Statement'!$I:$L</definedName>
    <definedName name="Z_9656BBF7_C4A3_41EC_B0C6_A21B380E3C2F_.wvu.Cols" localSheetId="6" hidden="1">'Equity Statement '!#REF!</definedName>
    <definedName name="Z_9656BBF7_C4A3_41EC_B0C6_A21B380E3C2F_.wvu.PrintArea" localSheetId="6" hidden="1">'Equity Statement '!$A$1:$M$34</definedName>
    <definedName name="Z_9656BBF7_C4A3_41EC_B0C6_A21B380E3C2F_.wvu.Rows" localSheetId="5" hidden="1">'Cash Flow Statement'!$54:$65536,'Cash Flow Statement'!$30:$32</definedName>
  </definedNames>
  <calcPr fullCalcOnLoad="1"/>
</workbook>
</file>

<file path=xl/sharedStrings.xml><?xml version="1.0" encoding="utf-8"?>
<sst xmlns="http://schemas.openxmlformats.org/spreadsheetml/2006/main" count="157" uniqueCount="132">
  <si>
    <t>Име на дружеството:</t>
  </si>
  <si>
    <t>Адрес на управление:</t>
  </si>
  <si>
    <t>Приложение</t>
  </si>
  <si>
    <t>Основен капитал BGN'000</t>
  </si>
  <si>
    <t>Други резерви BGN'000</t>
  </si>
  <si>
    <t>Общо собствен капитал BGN'000</t>
  </si>
  <si>
    <t xml:space="preserve">Съставител: </t>
  </si>
  <si>
    <t xml:space="preserve">       Маргарита Димитрова</t>
  </si>
  <si>
    <t xml:space="preserve">       Управител</t>
  </si>
  <si>
    <t>Обслужваща банка:</t>
  </si>
  <si>
    <t>Текущи активи</t>
  </si>
  <si>
    <t>Общо активи</t>
  </si>
  <si>
    <t>Общо собствен капитал и пасиви</t>
  </si>
  <si>
    <t>Парични средства на 1 януари</t>
  </si>
  <si>
    <t>Съвет на директорите:</t>
  </si>
  <si>
    <t>Съставител на ГФО:</t>
  </si>
  <si>
    <t>Величко Минев</t>
  </si>
  <si>
    <t>гр. Хасково</t>
  </si>
  <si>
    <t>ОББ АД</t>
  </si>
  <si>
    <t>Изп. директор:</t>
  </si>
  <si>
    <t xml:space="preserve">                        "Перфект М" ЕООД</t>
  </si>
  <si>
    <t xml:space="preserve">                        Олга Христова Тонева</t>
  </si>
  <si>
    <t xml:space="preserve">                       Управител</t>
  </si>
  <si>
    <t>Паричен поток от оперативна дейност</t>
  </si>
  <si>
    <t>Плащания към доставчици</t>
  </si>
  <si>
    <t>Нетекущи активи</t>
  </si>
  <si>
    <t>Текущи пасиви</t>
  </si>
  <si>
    <t>Текущи задължения</t>
  </si>
  <si>
    <t>Доход на акция</t>
  </si>
  <si>
    <t>BGN</t>
  </si>
  <si>
    <t>Платени банкови такси</t>
  </si>
  <si>
    <t>Незавършено производство</t>
  </si>
  <si>
    <t>Тенчо Лилянов</t>
  </si>
  <si>
    <t>Разходи за външни услуги</t>
  </si>
  <si>
    <t>Юристи</t>
  </si>
  <si>
    <t>Адвокатско дружество</t>
  </si>
  <si>
    <t>Токушев и съдружници</t>
  </si>
  <si>
    <t>ул. "Добруджа" 10, вх. Б, оф.22</t>
  </si>
  <si>
    <t>Разходи за персонала</t>
  </si>
  <si>
    <t>"Перфект М" ЕООД</t>
  </si>
  <si>
    <t>Парични потоци, свързани с трудови възнаграждения</t>
  </si>
  <si>
    <t>Използвани суровини, материали и консумативи</t>
  </si>
  <si>
    <t>Резултат от оперативната дейност</t>
  </si>
  <si>
    <t>Печалба преди данъчно облагане</t>
  </si>
  <si>
    <t>Други разходи</t>
  </si>
  <si>
    <t>Разходи за данъци</t>
  </si>
  <si>
    <t>Друг всеобхватен доход за периода</t>
  </si>
  <si>
    <t>ОТЧЕТ ЗА ФИНАНСОВОТО СЪСТОЯНИЕ</t>
  </si>
  <si>
    <t>Парични средства и парични еквиваленти</t>
  </si>
  <si>
    <t>Активи</t>
  </si>
  <si>
    <t>Собствен капитал и пасиви</t>
  </si>
  <si>
    <t>Капитал и резерви</t>
  </si>
  <si>
    <t>Общо пасиви</t>
  </si>
  <si>
    <t>Промени в запасите от незавършено производство</t>
  </si>
  <si>
    <t>Преоце- нъчен резерв BGN'000</t>
  </si>
  <si>
    <r>
      <t>ОТЧЕТ ЗА ВСЕОБХВАТНИЯ ДОХОД</t>
    </r>
    <r>
      <rPr>
        <sz val="11"/>
        <rFont val="Times New Roman"/>
        <family val="1"/>
      </rPr>
      <t xml:space="preserve"> </t>
    </r>
  </si>
  <si>
    <t>Приходи от дейността</t>
  </si>
  <si>
    <t>Постъпления от клиенти</t>
  </si>
  <si>
    <t xml:space="preserve">                          Даниел Руменов Гаргов</t>
  </si>
  <si>
    <t>Даниел Гаргов</t>
  </si>
  <si>
    <t xml:space="preserve">                         Даниел Руменов Гаргов</t>
  </si>
  <si>
    <t>Разходи за амортизации</t>
  </si>
  <si>
    <t>Други постъпления / плащания от оперативната дейност</t>
  </si>
  <si>
    <t>Инвестиционни имоти</t>
  </si>
  <si>
    <t>Себестойност на продадените активи</t>
  </si>
  <si>
    <t>Парични средства на 31 декември</t>
  </si>
  <si>
    <t>Годишен финансов отчет</t>
  </si>
  <si>
    <t>и доклад за дейността</t>
  </si>
  <si>
    <t>на</t>
  </si>
  <si>
    <t>"ФОРУКОМ ФОНД ИМОТИ"</t>
  </si>
  <si>
    <t>АДСИЦ</t>
  </si>
  <si>
    <t>Съдържание</t>
  </si>
  <si>
    <t>1. ГОДИШЕН ДОКЛАД ЗА ДЕЙНОСТТА</t>
  </si>
  <si>
    <t>2. ПРОГРАМА ЗА ПРИЛАГАНЕ НА МЕЖДУНАРОДНО ПРИЗНАТИТЕ</t>
  </si>
  <si>
    <t>СТАНДАРТИ ЗА ДОБРО КОРПОРАТИВНО УПРАВЛЕНИЕ</t>
  </si>
  <si>
    <t>3. ИНФОРМАЦИЯ ПО ПРИЛОЖЕНИЕ 11 ОТ НАРЕДБА 2</t>
  </si>
  <si>
    <t>4. ОДИТОРСКИ ДОКЛАД</t>
  </si>
  <si>
    <t xml:space="preserve">   2 страници</t>
  </si>
  <si>
    <t>5. ГОДИШЕН ФИНАНСОВ ОТЧЕТ</t>
  </si>
  <si>
    <t xml:space="preserve">ГОДИШЕН ФИНАНСОВ ОТЧЕТ </t>
  </si>
  <si>
    <t>Одитор:</t>
  </si>
  <si>
    <t>"ФОРУКОМ ФОНД ИМОТИ" АДСИЦ</t>
  </si>
  <si>
    <t>Търговски и други вземания</t>
  </si>
  <si>
    <t>Натрупани загуби</t>
  </si>
  <si>
    <r>
      <t>ОТЧЕТ ЗА ПРОМЕНИТЕ В СОБСТВЕНИЯ КАПИТАЛ</t>
    </r>
    <r>
      <rPr>
        <sz val="11"/>
        <rFont val="Times New Roman"/>
        <family val="1"/>
      </rPr>
      <t xml:space="preserve"> </t>
    </r>
  </si>
  <si>
    <t>Натрупани  загуби BGN'000</t>
  </si>
  <si>
    <t>Резерви</t>
  </si>
  <si>
    <t>Нетен резултат за периода</t>
  </si>
  <si>
    <t>Общ всеобхватен доход за годината</t>
  </si>
  <si>
    <t>(Резерви) Премиен резерв BGN'000</t>
  </si>
  <si>
    <r>
      <t xml:space="preserve">ОТЧЕТ ЗА ПАРИЧНИТЕ ПОТОЦИ </t>
    </r>
    <r>
      <rPr>
        <sz val="11"/>
        <rFont val="Times New Roman"/>
        <family val="1"/>
      </rPr>
      <t xml:space="preserve"> </t>
    </r>
  </si>
  <si>
    <t>Основен (акционерен) капитал</t>
  </si>
  <si>
    <t xml:space="preserve">  5 страници</t>
  </si>
  <si>
    <t xml:space="preserve">  4 страници</t>
  </si>
  <si>
    <t>Паричен поток от инвестиционна дейност</t>
  </si>
  <si>
    <t>Нетекущи пасиви</t>
  </si>
  <si>
    <t>Задължения към персонала при пенсиониране</t>
  </si>
  <si>
    <t>Задължения за данъци</t>
  </si>
  <si>
    <t>Паричен поток използван в оперативната дейност</t>
  </si>
  <si>
    <t xml:space="preserve">Нетно намаление на паричните средства </t>
  </si>
  <si>
    <t>Преоценъчен резерв от последваща оценка
 на инвестиционни имоти</t>
  </si>
  <si>
    <t>Печалби от преоценки на последваща оценка на 
инвестиционни имоти</t>
  </si>
  <si>
    <t>Паричен поток от финансова дейност</t>
  </si>
  <si>
    <t>Нетен паричен поток от финансова дейност</t>
  </si>
  <si>
    <t>Нетен паричен поток от инвестиционна дейност</t>
  </si>
  <si>
    <t>18 страници</t>
  </si>
  <si>
    <t>2013   
BGN'000</t>
  </si>
  <si>
    <t>Промени в собствения капитал за 2013 година</t>
  </si>
  <si>
    <t>Салдо на 31 декември 2013</t>
  </si>
  <si>
    <t xml:space="preserve">Платени /възстановени  данъци без данъци върху печалбата </t>
  </si>
  <si>
    <t>Разходи за придобиване на активи по стопански начин</t>
  </si>
  <si>
    <t xml:space="preserve">            * други компоненти на всеобхватния доход, нетно от данъци</t>
  </si>
  <si>
    <t>Общ всеобхватен доход за годината, в т.ч.</t>
  </si>
  <si>
    <t xml:space="preserve">            * нетна загуба за годината</t>
  </si>
  <si>
    <t>към 31.12.2014 г.</t>
  </si>
  <si>
    <t>2014 година</t>
  </si>
  <si>
    <t>за годината, завършваща на 31 декември 2014 година</t>
  </si>
  <si>
    <t>2013 
BGN'000</t>
  </si>
  <si>
    <t>към 31 декември 2014 година</t>
  </si>
  <si>
    <t>31 декември 2013 
BGN`000</t>
  </si>
  <si>
    <t>Салдо на 1 януари 2013</t>
  </si>
  <si>
    <t>Промени в собствения капитал за 2014 година</t>
  </si>
  <si>
    <t>Салдо на 31 декември 2014</t>
  </si>
  <si>
    <t>2014        
BGN'000</t>
  </si>
  <si>
    <t>31 декември
2014 
BGN`000</t>
  </si>
  <si>
    <t>2014   
BGN'000</t>
  </si>
  <si>
    <t>ДИМИТРОВИ ОДИТ ООД</t>
  </si>
  <si>
    <t xml:space="preserve">            * нетна печалба за годината</t>
  </si>
  <si>
    <t>Приложения на страници от 5 до 26 са неразделна част от финансовия отчет</t>
  </si>
  <si>
    <t>Финансовият отчет на страници от 1 до 26 е одобрен от Съвета на директорите и е подписан  на 16.03.2015г. от:</t>
  </si>
  <si>
    <t>26 страници</t>
  </si>
  <si>
    <t>16 март 2015 г.</t>
  </si>
</sst>
</file>

<file path=xl/styles.xml><?xml version="1.0" encoding="utf-8"?>
<styleSheet xmlns="http://schemas.openxmlformats.org/spreadsheetml/2006/main">
  <numFmts count="5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лв&quot;#,##0_);\(&quot;лв&quot;#,##0\)"/>
    <numFmt numFmtId="181" formatCode="&quot;лв&quot;#,##0_);[Red]\(&quot;лв&quot;#,##0\)"/>
    <numFmt numFmtId="182" formatCode="&quot;лв&quot;#,##0.00_);\(&quot;лв&quot;#,##0.00\)"/>
    <numFmt numFmtId="183" formatCode="&quot;лв&quot;#,##0.00_);[Red]\(&quot;лв&quot;#,##0.00\)"/>
    <numFmt numFmtId="184" formatCode="_(&quot;лв&quot;* #,##0_);_(&quot;лв&quot;* \(#,##0\);_(&quot;лв&quot;* &quot;-&quot;_);_(@_)"/>
    <numFmt numFmtId="185" formatCode="_(&quot;лв&quot;* #,##0.00_);_(&quot;лв&quot;* \(#,##0.00\);_(&quot;лв&quot;* &quot;-&quot;??_);_(@_)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&quot;€&quot;#,##0_);\(&quot;€&quot;#,##0\)"/>
    <numFmt numFmtId="195" formatCode="&quot;€&quot;#,##0_);[Red]\(&quot;€&quot;#,##0\)"/>
    <numFmt numFmtId="196" formatCode="&quot;€&quot;#,##0.00_);\(&quot;€&quot;#,##0.00\)"/>
    <numFmt numFmtId="197" formatCode="&quot;€&quot;#,##0.00_);[Red]\(&quot;€&quot;#,##0.00\)"/>
    <numFmt numFmtId="198" formatCode="_(&quot;€&quot;* #,##0_);_(&quot;€&quot;* \(#,##0\);_(&quot;€&quot;* &quot;-&quot;_);_(@_)"/>
    <numFmt numFmtId="199" formatCode="_(&quot;€&quot;* #,##0.00_);_(&quot;€&quot;* \(#,##0.00\);_(&quot;€&quot;* &quot;-&quot;??_);_(@_)"/>
    <numFmt numFmtId="200" formatCode="0_);\(0\)"/>
    <numFmt numFmtId="201" formatCode="_(* #,##0_);_(* \(#,##0\);_(* &quot;-&quot;??_);_(@_)"/>
    <numFmt numFmtId="202" formatCode="_(* #,##0.0_);_(* \(#,##0.0\);_(* &quot;-&quot;_);_(@_)"/>
    <numFmt numFmtId="203" formatCode="_(* #,##0.00_);_(* \(#,##0.00\);_(* &quot;-&quot;_);_(@_)"/>
    <numFmt numFmtId="204" formatCode="_(* #,##0.000_);_(* \(#,##0.000\);_(* &quot;-&quot;_);_(@_)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_(* #,##0.0_);_(* \(#,##0.0\);_(* &quot;-&quot;??_);_(@_)"/>
  </numFmts>
  <fonts count="67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1"/>
      <color indexed="8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sz val="11"/>
      <color indexed="14"/>
      <name val="Times New Roman"/>
      <family val="1"/>
    </font>
    <font>
      <sz val="3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Times New Roman"/>
      <family val="1"/>
    </font>
    <font>
      <b/>
      <i/>
      <sz val="9"/>
      <name val="Times New Roman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29" borderId="1" applyNumberFormat="0" applyAlignment="0" applyProtection="0"/>
    <xf numFmtId="0" fontId="61" fillId="0" borderId="6" applyNumberFormat="0" applyFill="0" applyAlignment="0" applyProtection="0"/>
    <xf numFmtId="0" fontId="62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63" fillId="26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8" fillId="0" borderId="0" xfId="59" applyFont="1" applyBorder="1" applyAlignment="1">
      <alignment vertical="center"/>
      <protection/>
    </xf>
    <xf numFmtId="0" fontId="9" fillId="0" borderId="0" xfId="59" applyFont="1" applyBorder="1" applyAlignment="1">
      <alignment vertical="center"/>
      <protection/>
    </xf>
    <xf numFmtId="0" fontId="10" fillId="0" borderId="10" xfId="59" applyFont="1" applyFill="1" applyBorder="1" applyAlignment="1">
      <alignment horizontal="left" vertical="center"/>
      <protection/>
    </xf>
    <xf numFmtId="0" fontId="9" fillId="0" borderId="0" xfId="60" applyFont="1" applyFill="1" applyBorder="1" applyAlignment="1">
      <alignment vertical="center"/>
      <protection/>
    </xf>
    <xf numFmtId="0" fontId="9" fillId="0" borderId="0" xfId="65" applyFont="1" applyFill="1" applyBorder="1" applyAlignment="1" quotePrefix="1">
      <alignment horizontal="center" vertical="center"/>
      <protection/>
    </xf>
    <xf numFmtId="0" fontId="9" fillId="0" borderId="0" xfId="60" applyFont="1" applyFill="1">
      <alignment/>
      <protection/>
    </xf>
    <xf numFmtId="0" fontId="9" fillId="0" borderId="0" xfId="60" applyFont="1" applyFill="1" applyBorder="1" applyAlignment="1">
      <alignment horizontal="center"/>
      <protection/>
    </xf>
    <xf numFmtId="0" fontId="10" fillId="0" borderId="0" xfId="60" applyFont="1" applyFill="1">
      <alignment/>
      <protection/>
    </xf>
    <xf numFmtId="0" fontId="9" fillId="0" borderId="0" xfId="60" applyFont="1" applyFill="1" applyAlignment="1">
      <alignment horizontal="center"/>
      <protection/>
    </xf>
    <xf numFmtId="0" fontId="11" fillId="0" borderId="0" xfId="59" applyFont="1" applyBorder="1" applyAlignment="1">
      <alignment vertical="center"/>
      <protection/>
    </xf>
    <xf numFmtId="0" fontId="11" fillId="0" borderId="0" xfId="59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wrapText="1"/>
    </xf>
    <xf numFmtId="0" fontId="10" fillId="0" borderId="0" xfId="59" applyFont="1" applyFill="1" applyBorder="1" applyAlignment="1">
      <alignment horizontal="left" vertical="center"/>
      <protection/>
    </xf>
    <xf numFmtId="0" fontId="11" fillId="0" borderId="0" xfId="59" applyFont="1" applyBorder="1" applyAlignment="1" quotePrefix="1">
      <alignment horizontal="left"/>
      <protection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2" fillId="0" borderId="0" xfId="62" applyNumberFormat="1" applyFont="1" applyFill="1" applyBorder="1" applyAlignment="1" applyProtection="1">
      <alignment horizontal="right" wrapText="1"/>
      <protection/>
    </xf>
    <xf numFmtId="0" fontId="5" fillId="0" borderId="0" xfId="0" applyFont="1" applyBorder="1" applyAlignment="1">
      <alignment horizontal="left" vertical="center"/>
    </xf>
    <xf numFmtId="0" fontId="14" fillId="0" borderId="0" xfId="65" applyFont="1" applyFill="1" applyBorder="1" applyAlignment="1">
      <alignment horizontal="right" vertical="center"/>
      <protection/>
    </xf>
    <xf numFmtId="0" fontId="15" fillId="0" borderId="0" xfId="60" applyFont="1" applyFill="1">
      <alignment/>
      <protection/>
    </xf>
    <xf numFmtId="0" fontId="9" fillId="0" borderId="0" xfId="62" applyNumberFormat="1" applyFont="1" applyFill="1" applyBorder="1" applyAlignment="1" applyProtection="1">
      <alignment vertical="top"/>
      <protection/>
    </xf>
    <xf numFmtId="0" fontId="5" fillId="0" borderId="0" xfId="0" applyFont="1" applyFill="1" applyBorder="1" applyAlignment="1">
      <alignment horizontal="right"/>
    </xf>
    <xf numFmtId="0" fontId="9" fillId="0" borderId="0" xfId="62" applyNumberFormat="1" applyFont="1" applyFill="1" applyBorder="1" applyAlignment="1" applyProtection="1">
      <alignment vertical="top"/>
      <protection locked="0"/>
    </xf>
    <xf numFmtId="0" fontId="9" fillId="0" borderId="0" xfId="62" applyNumberFormat="1" applyFont="1" applyFill="1" applyBorder="1" applyAlignment="1" applyProtection="1">
      <alignment vertical="center"/>
      <protection/>
    </xf>
    <xf numFmtId="0" fontId="9" fillId="0" borderId="0" xfId="62" applyFont="1" applyAlignment="1">
      <alignment horizontal="left"/>
      <protection/>
    </xf>
    <xf numFmtId="0" fontId="11" fillId="0" borderId="0" xfId="62" applyNumberFormat="1" applyFont="1" applyFill="1" applyBorder="1" applyAlignment="1" applyProtection="1">
      <alignment horizontal="center" vertical="top"/>
      <protection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10" xfId="59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1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2" fillId="0" borderId="0" xfId="59" applyFont="1" applyBorder="1" applyAlignment="1">
      <alignment vertical="center"/>
      <protection/>
    </xf>
    <xf numFmtId="0" fontId="9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right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77" fontId="9" fillId="0" borderId="0" xfId="64" applyNumberFormat="1" applyFont="1" applyFill="1" applyBorder="1" applyAlignment="1">
      <alignment vertical="center"/>
      <protection/>
    </xf>
    <xf numFmtId="0" fontId="9" fillId="0" borderId="0" xfId="0" applyFont="1" applyFill="1" applyBorder="1" applyAlignment="1">
      <alignment horizontal="center"/>
    </xf>
    <xf numFmtId="177" fontId="10" fillId="0" borderId="0" xfId="64" applyNumberFormat="1" applyFont="1" applyFill="1" applyBorder="1" applyAlignment="1">
      <alignment vertical="center"/>
      <protection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19" fillId="0" borderId="0" xfId="59" applyFont="1" applyFill="1" applyBorder="1" applyAlignment="1">
      <alignment vertical="center"/>
      <protection/>
    </xf>
    <xf numFmtId="0" fontId="11" fillId="0" borderId="0" xfId="59" applyFont="1" applyBorder="1" applyAlignment="1">
      <alignment vertical="center"/>
      <protection/>
    </xf>
    <xf numFmtId="0" fontId="17" fillId="0" borderId="0" xfId="0" applyFont="1" applyFill="1" applyBorder="1" applyAlignment="1">
      <alignment horizontal="center"/>
    </xf>
    <xf numFmtId="0" fontId="11" fillId="0" borderId="0" xfId="59" applyFont="1" applyBorder="1" applyAlignment="1">
      <alignment horizontal="left" vertical="center"/>
      <protection/>
    </xf>
    <xf numFmtId="0" fontId="11" fillId="0" borderId="0" xfId="59" applyFont="1" applyBorder="1" applyAlignment="1">
      <alignment horizontal="center" vertical="center"/>
      <protection/>
    </xf>
    <xf numFmtId="0" fontId="11" fillId="0" borderId="0" xfId="59" applyFont="1" applyBorder="1" applyAlignment="1" quotePrefix="1">
      <alignment horizontal="left"/>
      <protection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0" xfId="59" applyFont="1" applyFill="1" applyBorder="1" applyAlignment="1" quotePrefix="1">
      <alignment horizontal="left"/>
      <protection/>
    </xf>
    <xf numFmtId="0" fontId="9" fillId="0" borderId="0" xfId="0" applyFont="1" applyBorder="1" applyAlignment="1">
      <alignment horizontal="center"/>
    </xf>
    <xf numFmtId="0" fontId="9" fillId="0" borderId="0" xfId="60" applyFont="1" applyFill="1">
      <alignment/>
      <protection/>
    </xf>
    <xf numFmtId="177" fontId="9" fillId="0" borderId="0" xfId="60" applyNumberFormat="1" applyFont="1" applyFill="1" applyBorder="1" applyAlignment="1">
      <alignment horizontal="right"/>
      <protection/>
    </xf>
    <xf numFmtId="0" fontId="10" fillId="0" borderId="0" xfId="62" applyNumberFormat="1" applyFont="1" applyFill="1" applyBorder="1" applyAlignment="1" applyProtection="1">
      <alignment vertical="center"/>
      <protection/>
    </xf>
    <xf numFmtId="201" fontId="10" fillId="0" borderId="10" xfId="42" applyNumberFormat="1" applyFont="1" applyFill="1" applyBorder="1" applyAlignment="1" applyProtection="1">
      <alignment horizontal="right" vertical="center"/>
      <protection/>
    </xf>
    <xf numFmtId="201" fontId="10" fillId="0" borderId="0" xfId="42" applyNumberFormat="1" applyFont="1" applyFill="1" applyBorder="1" applyAlignment="1" applyProtection="1">
      <alignment horizontal="right" vertical="center"/>
      <protection/>
    </xf>
    <xf numFmtId="0" fontId="9" fillId="0" borderId="0" xfId="62" applyNumberFormat="1" applyFont="1" applyFill="1" applyBorder="1" applyAlignment="1" applyProtection="1">
      <alignment vertical="center"/>
      <protection/>
    </xf>
    <xf numFmtId="201" fontId="9" fillId="0" borderId="0" xfId="42" applyNumberFormat="1" applyFont="1" applyFill="1" applyBorder="1" applyAlignment="1" applyProtection="1">
      <alignment vertical="center"/>
      <protection/>
    </xf>
    <xf numFmtId="0" fontId="9" fillId="0" borderId="0" xfId="62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59" applyFont="1" applyAlignment="1">
      <alignment vertical="center"/>
      <protection/>
    </xf>
    <xf numFmtId="0" fontId="5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right"/>
    </xf>
    <xf numFmtId="37" fontId="9" fillId="0" borderId="0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center" wrapText="1"/>
    </xf>
    <xf numFmtId="201" fontId="9" fillId="0" borderId="0" xfId="62" applyNumberFormat="1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>
      <alignment horizontal="center" wrapText="1"/>
    </xf>
    <xf numFmtId="201" fontId="10" fillId="0" borderId="11" xfId="42" applyNumberFormat="1" applyFont="1" applyFill="1" applyBorder="1" applyAlignment="1" applyProtection="1">
      <alignment horizontal="right" vertical="center"/>
      <protection/>
    </xf>
    <xf numFmtId="201" fontId="10" fillId="0" borderId="12" xfId="42" applyNumberFormat="1" applyFont="1" applyFill="1" applyBorder="1" applyAlignment="1" applyProtection="1">
      <alignment horizontal="right" vertical="center"/>
      <protection/>
    </xf>
    <xf numFmtId="0" fontId="13" fillId="0" borderId="0" xfId="62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>
      <alignment horizontal="center"/>
    </xf>
    <xf numFmtId="204" fontId="10" fillId="0" borderId="0" xfId="0" applyNumberFormat="1" applyFont="1" applyFill="1" applyBorder="1" applyAlignment="1">
      <alignment horizontal="right"/>
    </xf>
    <xf numFmtId="177" fontId="9" fillId="0" borderId="0" xfId="0" applyNumberFormat="1" applyFont="1" applyFill="1" applyBorder="1" applyAlignment="1">
      <alignment horizontal="right"/>
    </xf>
    <xf numFmtId="177" fontId="10" fillId="0" borderId="12" xfId="0" applyNumberFormat="1" applyFont="1" applyFill="1" applyBorder="1" applyAlignment="1">
      <alignment horizontal="right"/>
    </xf>
    <xf numFmtId="177" fontId="10" fillId="0" borderId="13" xfId="0" applyNumberFormat="1" applyFont="1" applyFill="1" applyBorder="1" applyAlignment="1">
      <alignment horizontal="right"/>
    </xf>
    <xf numFmtId="177" fontId="10" fillId="0" borderId="13" xfId="0" applyNumberFormat="1" applyFont="1" applyFill="1" applyBorder="1" applyAlignment="1">
      <alignment horizontal="right"/>
    </xf>
    <xf numFmtId="204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/>
    </xf>
    <xf numFmtId="204" fontId="10" fillId="0" borderId="10" xfId="0" applyNumberFormat="1" applyFont="1" applyFill="1" applyBorder="1" applyAlignment="1">
      <alignment horizontal="right"/>
    </xf>
    <xf numFmtId="0" fontId="17" fillId="0" borderId="0" xfId="62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5" fillId="0" borderId="0" xfId="62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/>
    </xf>
    <xf numFmtId="0" fontId="9" fillId="0" borderId="0" xfId="62" applyNumberFormat="1" applyFont="1" applyFill="1" applyBorder="1" applyAlignment="1" applyProtection="1">
      <alignment horizontal="left" vertical="center" wrapText="1"/>
      <protection/>
    </xf>
    <xf numFmtId="0" fontId="7" fillId="0" borderId="0" xfId="60" applyFont="1" applyFill="1" applyBorder="1" applyAlignment="1">
      <alignment horizontal="left" vertical="top" wrapText="1"/>
      <protection/>
    </xf>
    <xf numFmtId="0" fontId="27" fillId="0" borderId="10" xfId="0" applyFont="1" applyBorder="1" applyAlignment="1">
      <alignment/>
    </xf>
    <xf numFmtId="0" fontId="0" fillId="0" borderId="10" xfId="0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6" fillId="0" borderId="0" xfId="0" applyFont="1" applyAlignment="1">
      <alignment/>
    </xf>
    <xf numFmtId="177" fontId="10" fillId="0" borderId="1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left"/>
    </xf>
    <xf numFmtId="0" fontId="32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 wrapText="1"/>
    </xf>
    <xf numFmtId="0" fontId="33" fillId="0" borderId="0" xfId="66" applyFont="1" applyFill="1" applyAlignment="1">
      <alignment vertical="center"/>
      <protection/>
    </xf>
    <xf numFmtId="0" fontId="11" fillId="0" borderId="0" xfId="62" applyNumberFormat="1" applyFont="1" applyFill="1" applyBorder="1" applyAlignment="1" applyProtection="1">
      <alignment/>
      <protection/>
    </xf>
    <xf numFmtId="0" fontId="9" fillId="0" borderId="0" xfId="65" applyFont="1" applyFill="1" applyBorder="1" applyAlignment="1">
      <alignment horizontal="center" vertical="center"/>
      <protection/>
    </xf>
    <xf numFmtId="0" fontId="9" fillId="0" borderId="0" xfId="65" applyFont="1" applyFill="1" applyAlignment="1">
      <alignment vertical="center"/>
      <protection/>
    </xf>
    <xf numFmtId="0" fontId="11" fillId="0" borderId="0" xfId="59" applyFont="1" applyBorder="1" applyAlignment="1">
      <alignment horizontal="left" vertical="center"/>
      <protection/>
    </xf>
    <xf numFmtId="0" fontId="10" fillId="0" borderId="0" xfId="65" applyFont="1" applyFill="1" applyBorder="1" applyAlignment="1">
      <alignment vertical="center"/>
      <protection/>
    </xf>
    <xf numFmtId="15" fontId="16" fillId="0" borderId="0" xfId="59" applyNumberFormat="1" applyFont="1" applyFill="1" applyBorder="1" applyAlignment="1">
      <alignment horizontal="center" vertical="center" wrapText="1"/>
      <protection/>
    </xf>
    <xf numFmtId="0" fontId="9" fillId="0" borderId="0" xfId="63" applyNumberFormat="1" applyFont="1" applyFill="1" applyBorder="1" applyAlignment="1" applyProtection="1">
      <alignment horizontal="left" vertical="center"/>
      <protection/>
    </xf>
    <xf numFmtId="0" fontId="17" fillId="0" borderId="0" xfId="0" applyFont="1" applyFill="1" applyBorder="1" applyAlignment="1">
      <alignment horizontal="left" vertical="center"/>
    </xf>
    <xf numFmtId="177" fontId="21" fillId="0" borderId="0" xfId="0" applyNumberFormat="1" applyFont="1" applyBorder="1" applyAlignment="1">
      <alignment horizontal="right" vertical="center" wrapText="1"/>
    </xf>
    <xf numFmtId="0" fontId="9" fillId="0" borderId="0" xfId="65" applyFont="1" applyFill="1" applyBorder="1" applyAlignment="1" quotePrefix="1">
      <alignment horizontal="left" vertical="center"/>
      <protection/>
    </xf>
    <xf numFmtId="15" fontId="33" fillId="0" borderId="0" xfId="59" applyNumberFormat="1" applyFont="1" applyFill="1" applyBorder="1" applyAlignment="1">
      <alignment horizontal="center" vertical="center" wrapText="1"/>
      <protection/>
    </xf>
    <xf numFmtId="177" fontId="9" fillId="0" borderId="0" xfId="0" applyNumberFormat="1" applyFont="1" applyBorder="1" applyAlignment="1">
      <alignment horizontal="right" vertical="center" wrapText="1"/>
    </xf>
    <xf numFmtId="0" fontId="33" fillId="0" borderId="0" xfId="60" applyFont="1" applyFill="1" applyBorder="1" applyAlignment="1">
      <alignment horizontal="left" vertical="top" wrapText="1"/>
      <protection/>
    </xf>
    <xf numFmtId="177" fontId="9" fillId="0" borderId="0" xfId="60" applyNumberFormat="1" applyFont="1" applyFill="1" applyBorder="1" applyAlignment="1">
      <alignment horizontal="right"/>
      <protection/>
    </xf>
    <xf numFmtId="0" fontId="9" fillId="0" borderId="0" xfId="0" applyFont="1" applyBorder="1" applyAlignment="1">
      <alignment horizontal="right" wrapText="1"/>
    </xf>
    <xf numFmtId="0" fontId="7" fillId="0" borderId="0" xfId="60" applyFont="1" applyFill="1" applyBorder="1" applyAlignment="1">
      <alignment vertical="top" wrapText="1"/>
      <protection/>
    </xf>
    <xf numFmtId="0" fontId="33" fillId="0" borderId="0" xfId="60" applyFont="1" applyFill="1" applyBorder="1" applyAlignment="1">
      <alignment vertical="top" wrapText="1"/>
      <protection/>
    </xf>
    <xf numFmtId="177" fontId="10" fillId="0" borderId="13" xfId="60" applyNumberFormat="1" applyFont="1" applyFill="1" applyBorder="1" applyAlignment="1">
      <alignment horizontal="right"/>
      <protection/>
    </xf>
    <xf numFmtId="177" fontId="23" fillId="0" borderId="0" xfId="60" applyNumberFormat="1" applyFont="1" applyFill="1" applyBorder="1" applyAlignment="1">
      <alignment horizontal="right"/>
      <protection/>
    </xf>
    <xf numFmtId="0" fontId="10" fillId="0" borderId="0" xfId="60" applyFont="1" applyFill="1" applyBorder="1" applyAlignment="1">
      <alignment horizontal="left" wrapText="1"/>
      <protection/>
    </xf>
    <xf numFmtId="0" fontId="10" fillId="0" borderId="0" xfId="60" applyFont="1" applyFill="1" applyBorder="1" applyAlignment="1">
      <alignment horizontal="center"/>
      <protection/>
    </xf>
    <xf numFmtId="177" fontId="10" fillId="0" borderId="10" xfId="0" applyNumberFormat="1" applyFont="1" applyBorder="1" applyAlignment="1">
      <alignment horizontal="right" wrapText="1"/>
    </xf>
    <xf numFmtId="177" fontId="10" fillId="0" borderId="10" xfId="60" applyNumberFormat="1" applyFont="1" applyFill="1" applyBorder="1" applyAlignment="1">
      <alignment horizontal="right"/>
      <protection/>
    </xf>
    <xf numFmtId="0" fontId="9" fillId="0" borderId="0" xfId="60" applyFont="1" applyFill="1" applyBorder="1">
      <alignment/>
      <protection/>
    </xf>
    <xf numFmtId="0" fontId="10" fillId="0" borderId="0" xfId="60" applyFont="1" applyFill="1" applyBorder="1">
      <alignment/>
      <protection/>
    </xf>
    <xf numFmtId="177" fontId="9" fillId="0" borderId="0" xfId="60" applyNumberFormat="1" applyFont="1" applyFill="1" applyBorder="1">
      <alignment/>
      <protection/>
    </xf>
    <xf numFmtId="0" fontId="5" fillId="0" borderId="0" xfId="60" applyFont="1" applyFill="1" applyBorder="1" applyAlignment="1">
      <alignment horizontal="center"/>
      <protection/>
    </xf>
    <xf numFmtId="0" fontId="5" fillId="0" borderId="0" xfId="65" applyFont="1" applyFill="1" applyBorder="1" applyAlignment="1">
      <alignment horizontal="center" vertical="center"/>
      <protection/>
    </xf>
    <xf numFmtId="0" fontId="5" fillId="0" borderId="0" xfId="60" applyFont="1" applyFill="1">
      <alignment/>
      <protection/>
    </xf>
    <xf numFmtId="177" fontId="17" fillId="0" borderId="0" xfId="60" applyNumberFormat="1" applyFont="1" applyFill="1" applyBorder="1">
      <alignment/>
      <protection/>
    </xf>
    <xf numFmtId="0" fontId="17" fillId="0" borderId="0" xfId="65" applyFont="1" applyFill="1" applyBorder="1" applyAlignment="1">
      <alignment horizontal="center" vertical="center"/>
      <protection/>
    </xf>
    <xf numFmtId="0" fontId="17" fillId="0" borderId="0" xfId="60" applyFont="1" applyFill="1">
      <alignment/>
      <protection/>
    </xf>
    <xf numFmtId="0" fontId="5" fillId="0" borderId="0" xfId="60" applyFont="1" applyFill="1" applyBorder="1">
      <alignment/>
      <protection/>
    </xf>
    <xf numFmtId="0" fontId="20" fillId="0" borderId="0" xfId="0" applyFont="1" applyFill="1" applyBorder="1" applyAlignment="1">
      <alignment horizontal="left" vertical="center"/>
    </xf>
    <xf numFmtId="0" fontId="5" fillId="0" borderId="0" xfId="60" applyFont="1" applyFill="1" applyAlignment="1">
      <alignment horizontal="center"/>
      <protection/>
    </xf>
    <xf numFmtId="0" fontId="12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right" wrapText="1"/>
    </xf>
    <xf numFmtId="0" fontId="33" fillId="0" borderId="0" xfId="60" applyFont="1" applyFill="1" applyBorder="1" applyAlignment="1">
      <alignment vertical="top"/>
      <protection/>
    </xf>
    <xf numFmtId="0" fontId="9" fillId="0" borderId="0" xfId="60" applyFont="1" applyFill="1" applyBorder="1" applyAlignment="1">
      <alignment horizontal="center"/>
      <protection/>
    </xf>
    <xf numFmtId="0" fontId="7" fillId="0" borderId="0" xfId="60" applyFont="1" applyFill="1" applyBorder="1" applyAlignment="1">
      <alignment wrapText="1"/>
      <protection/>
    </xf>
    <xf numFmtId="0" fontId="10" fillId="0" borderId="0" xfId="60" applyFont="1" applyFill="1" applyBorder="1">
      <alignment/>
      <protection/>
    </xf>
    <xf numFmtId="0" fontId="9" fillId="0" borderId="0" xfId="0" applyFont="1" applyBorder="1" applyAlignment="1">
      <alignment horizontal="left" vertical="center" wrapText="1"/>
    </xf>
    <xf numFmtId="177" fontId="9" fillId="0" borderId="10" xfId="0" applyNumberFormat="1" applyFont="1" applyFill="1" applyBorder="1" applyAlignment="1">
      <alignment horizontal="right"/>
    </xf>
    <xf numFmtId="177" fontId="10" fillId="0" borderId="12" xfId="0" applyNumberFormat="1" applyFont="1" applyBorder="1" applyAlignment="1">
      <alignment vertical="center"/>
    </xf>
    <xf numFmtId="0" fontId="18" fillId="0" borderId="0" xfId="60" applyFont="1" applyFill="1" applyBorder="1" applyAlignment="1">
      <alignment horizontal="center"/>
      <protection/>
    </xf>
    <xf numFmtId="0" fontId="18" fillId="0" borderId="0" xfId="0" applyFont="1" applyFill="1" applyBorder="1" applyAlignment="1">
      <alignment horizontal="center" vertical="center"/>
    </xf>
    <xf numFmtId="0" fontId="66" fillId="0" borderId="0" xfId="0" applyFont="1" applyBorder="1" applyAlignment="1">
      <alignment/>
    </xf>
    <xf numFmtId="0" fontId="9" fillId="32" borderId="0" xfId="0" applyFont="1" applyFill="1" applyBorder="1" applyAlignment="1">
      <alignment/>
    </xf>
    <xf numFmtId="177" fontId="9" fillId="0" borderId="10" xfId="60" applyNumberFormat="1" applyFont="1" applyFill="1" applyBorder="1" applyAlignment="1">
      <alignment horizontal="right"/>
      <protection/>
    </xf>
    <xf numFmtId="177" fontId="10" fillId="0" borderId="12" xfId="60" applyNumberFormat="1" applyFont="1" applyFill="1" applyBorder="1" applyAlignment="1">
      <alignment horizontal="right"/>
      <protection/>
    </xf>
    <xf numFmtId="0" fontId="20" fillId="32" borderId="0" xfId="0" applyFont="1" applyFill="1" applyBorder="1" applyAlignment="1">
      <alignment horizontal="left" vertical="center"/>
    </xf>
    <xf numFmtId="0" fontId="17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 horizontal="left" vertical="center"/>
    </xf>
    <xf numFmtId="0" fontId="5" fillId="32" borderId="0" xfId="60" applyFont="1" applyFill="1" applyBorder="1" applyAlignment="1">
      <alignment horizontal="center"/>
      <protection/>
    </xf>
    <xf numFmtId="0" fontId="9" fillId="32" borderId="0" xfId="62" applyNumberFormat="1" applyFont="1" applyFill="1" applyBorder="1" applyAlignment="1" applyProtection="1">
      <alignment vertical="center"/>
      <protection/>
    </xf>
    <xf numFmtId="0" fontId="28" fillId="32" borderId="0" xfId="0" applyFont="1" applyFill="1" applyAlignment="1">
      <alignment/>
    </xf>
    <xf numFmtId="0" fontId="34" fillId="0" borderId="0" xfId="61" applyFont="1" applyFill="1" applyBorder="1" applyAlignment="1">
      <alignment vertical="top"/>
      <protection/>
    </xf>
    <xf numFmtId="0" fontId="34" fillId="0" borderId="0" xfId="61" applyFont="1" applyFill="1" applyBorder="1" applyAlignment="1">
      <alignment vertical="top" wrapText="1"/>
      <protection/>
    </xf>
    <xf numFmtId="177" fontId="10" fillId="0" borderId="0" xfId="60" applyNumberFormat="1" applyFont="1" applyFill="1" applyBorder="1" applyAlignment="1">
      <alignment horizontal="right"/>
      <protection/>
    </xf>
    <xf numFmtId="0" fontId="34" fillId="0" borderId="0" xfId="61" applyFont="1" applyFill="1" applyBorder="1">
      <alignment/>
      <protection/>
    </xf>
    <xf numFmtId="0" fontId="28" fillId="0" borderId="0" xfId="0" applyFont="1" applyFill="1" applyAlignment="1">
      <alignment/>
    </xf>
    <xf numFmtId="0" fontId="10" fillId="0" borderId="0" xfId="0" applyFont="1" applyFill="1" applyBorder="1" applyAlignment="1">
      <alignment horizontal="right" wrapText="1"/>
    </xf>
    <xf numFmtId="0" fontId="10" fillId="32" borderId="0" xfId="0" applyFont="1" applyFill="1" applyBorder="1" applyAlignment="1">
      <alignment horizontal="left" vertical="center"/>
    </xf>
    <xf numFmtId="0" fontId="18" fillId="32" borderId="0" xfId="0" applyFont="1" applyFill="1" applyBorder="1" applyAlignment="1">
      <alignment horizontal="center" wrapText="1"/>
    </xf>
    <xf numFmtId="0" fontId="9" fillId="32" borderId="0" xfId="0" applyFont="1" applyFill="1" applyBorder="1" applyAlignment="1">
      <alignment horizontal="center" wrapText="1"/>
    </xf>
    <xf numFmtId="0" fontId="10" fillId="32" borderId="0" xfId="0" applyFont="1" applyFill="1" applyBorder="1" applyAlignment="1">
      <alignment horizontal="right" wrapText="1"/>
    </xf>
    <xf numFmtId="0" fontId="9" fillId="32" borderId="0" xfId="0" applyFont="1" applyFill="1" applyBorder="1" applyAlignment="1">
      <alignment horizontal="left" vertical="center"/>
    </xf>
    <xf numFmtId="177" fontId="9" fillId="32" borderId="0" xfId="0" applyNumberFormat="1" applyFont="1" applyFill="1" applyBorder="1" applyAlignment="1">
      <alignment horizontal="right"/>
    </xf>
    <xf numFmtId="0" fontId="9" fillId="32" borderId="0" xfId="0" applyFont="1" applyFill="1" applyBorder="1" applyAlignment="1">
      <alignment horizontal="center" wrapText="1"/>
    </xf>
    <xf numFmtId="177" fontId="9" fillId="32" borderId="0" xfId="60" applyNumberFormat="1" applyFont="1" applyFill="1" applyBorder="1" applyAlignment="1">
      <alignment horizontal="right"/>
      <protection/>
    </xf>
    <xf numFmtId="177" fontId="10" fillId="32" borderId="13" xfId="0" applyNumberFormat="1" applyFont="1" applyFill="1" applyBorder="1" applyAlignment="1">
      <alignment horizontal="right"/>
    </xf>
    <xf numFmtId="0" fontId="10" fillId="32" borderId="0" xfId="0" applyFont="1" applyFill="1" applyBorder="1" applyAlignment="1">
      <alignment horizontal="left" vertical="center"/>
    </xf>
    <xf numFmtId="0" fontId="8" fillId="0" borderId="0" xfId="63" applyNumberFormat="1" applyFont="1" applyFill="1" applyBorder="1" applyAlignment="1" applyProtection="1">
      <alignment vertical="center" wrapText="1"/>
      <protection/>
    </xf>
    <xf numFmtId="0" fontId="9" fillId="0" borderId="0" xfId="62" applyNumberFormat="1" applyFont="1" applyFill="1" applyBorder="1" applyAlignment="1" applyProtection="1">
      <alignment horizontal="left" vertical="center"/>
      <protection/>
    </xf>
    <xf numFmtId="201" fontId="9" fillId="0" borderId="0" xfId="42" applyNumberFormat="1" applyFont="1" applyFill="1" applyBorder="1" applyAlignment="1" applyProtection="1">
      <alignment vertical="center"/>
      <protection/>
    </xf>
    <xf numFmtId="0" fontId="8" fillId="0" borderId="0" xfId="62" applyNumberFormat="1" applyFont="1" applyFill="1" applyBorder="1" applyAlignment="1" applyProtection="1">
      <alignment horizontal="left" vertical="center"/>
      <protection/>
    </xf>
    <xf numFmtId="201" fontId="8" fillId="0" borderId="0" xfId="42" applyNumberFormat="1" applyFont="1" applyFill="1" applyBorder="1" applyAlignment="1" applyProtection="1">
      <alignment vertical="center"/>
      <protection/>
    </xf>
    <xf numFmtId="0" fontId="8" fillId="0" borderId="0" xfId="62" applyNumberFormat="1" applyFont="1" applyFill="1" applyBorder="1" applyAlignment="1" applyProtection="1">
      <alignment vertical="top"/>
      <protection locked="0"/>
    </xf>
    <xf numFmtId="0" fontId="10" fillId="32" borderId="0" xfId="63" applyNumberFormat="1" applyFont="1" applyFill="1" applyBorder="1" applyAlignment="1" applyProtection="1">
      <alignment horizontal="left" vertical="center"/>
      <protection/>
    </xf>
    <xf numFmtId="0" fontId="9" fillId="32" borderId="0" xfId="62" applyNumberFormat="1" applyFont="1" applyFill="1" applyBorder="1" applyAlignment="1" applyProtection="1">
      <alignment horizontal="left" vertical="center"/>
      <protection/>
    </xf>
    <xf numFmtId="201" fontId="10" fillId="32" borderId="0" xfId="42" applyNumberFormat="1" applyFont="1" applyFill="1" applyBorder="1" applyAlignment="1" applyProtection="1">
      <alignment vertical="center"/>
      <protection/>
    </xf>
    <xf numFmtId="0" fontId="10" fillId="32" borderId="0" xfId="62" applyNumberFormat="1" applyFont="1" applyFill="1" applyBorder="1" applyAlignment="1" applyProtection="1">
      <alignment vertical="center"/>
      <protection/>
    </xf>
    <xf numFmtId="0" fontId="9" fillId="32" borderId="0" xfId="62" applyNumberFormat="1" applyFont="1" applyFill="1" applyBorder="1" applyAlignment="1" applyProtection="1">
      <alignment vertical="top"/>
      <protection locked="0"/>
    </xf>
    <xf numFmtId="0" fontId="8" fillId="32" borderId="0" xfId="63" applyNumberFormat="1" applyFont="1" applyFill="1" applyBorder="1" applyAlignment="1" applyProtection="1">
      <alignment vertical="center" wrapText="1"/>
      <protection/>
    </xf>
    <xf numFmtId="201" fontId="9" fillId="32" borderId="0" xfId="42" applyNumberFormat="1" applyFont="1" applyFill="1" applyBorder="1" applyAlignment="1" applyProtection="1">
      <alignment vertical="center"/>
      <protection/>
    </xf>
    <xf numFmtId="201" fontId="8" fillId="32" borderId="0" xfId="42" applyNumberFormat="1" applyFont="1" applyFill="1" applyBorder="1" applyAlignment="1" applyProtection="1">
      <alignment vertical="center"/>
      <protection/>
    </xf>
    <xf numFmtId="0" fontId="8" fillId="32" borderId="0" xfId="62" applyNumberFormat="1" applyFont="1" applyFill="1" applyBorder="1" applyAlignment="1" applyProtection="1">
      <alignment vertical="center"/>
      <protection/>
    </xf>
    <xf numFmtId="0" fontId="9" fillId="32" borderId="0" xfId="62" applyNumberFormat="1" applyFont="1" applyFill="1" applyBorder="1" applyAlignment="1" applyProtection="1">
      <alignment vertical="center"/>
      <protection/>
    </xf>
    <xf numFmtId="0" fontId="8" fillId="0" borderId="0" xfId="62" applyNumberFormat="1" applyFont="1" applyFill="1" applyBorder="1" applyAlignment="1" applyProtection="1">
      <alignment vertical="center"/>
      <protection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10" xfId="0" applyFont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177" fontId="21" fillId="0" borderId="0" xfId="0" applyNumberFormat="1" applyFont="1" applyBorder="1" applyAlignment="1">
      <alignment horizontal="right" vertical="center" wrapText="1"/>
    </xf>
    <xf numFmtId="177" fontId="18" fillId="0" borderId="0" xfId="0" applyNumberFormat="1" applyFont="1" applyBorder="1" applyAlignment="1">
      <alignment horizontal="right" vertical="center" wrapText="1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 wrapText="1"/>
    </xf>
    <xf numFmtId="49" fontId="21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10" xfId="59" applyFont="1" applyFill="1" applyBorder="1" applyAlignment="1">
      <alignment horizontal="left" vertical="center"/>
      <protection/>
    </xf>
    <xf numFmtId="0" fontId="5" fillId="0" borderId="10" xfId="0" applyFont="1" applyBorder="1" applyAlignment="1">
      <alignment horizontal="left" vertical="center"/>
    </xf>
    <xf numFmtId="0" fontId="10" fillId="0" borderId="0" xfId="59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horizontal="left" vertical="center"/>
    </xf>
    <xf numFmtId="0" fontId="12" fillId="0" borderId="0" xfId="62" applyNumberFormat="1" applyFont="1" applyFill="1" applyBorder="1" applyAlignment="1" applyProtection="1">
      <alignment horizontal="right" wrapText="1"/>
      <protection/>
    </xf>
    <xf numFmtId="0" fontId="5" fillId="0" borderId="0" xfId="0" applyFont="1" applyBorder="1" applyAlignment="1">
      <alignment horizontal="right"/>
    </xf>
    <xf numFmtId="0" fontId="13" fillId="0" borderId="0" xfId="62" applyNumberFormat="1" applyFont="1" applyFill="1" applyBorder="1" applyAlignment="1" applyProtection="1">
      <alignment horizontal="center" vertic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BAL" xfId="59"/>
    <cellStyle name="Normal_Financial statements 2000 Alcomet" xfId="60"/>
    <cellStyle name="Normal_Financial statements 2000 Alcomet 2" xfId="61"/>
    <cellStyle name="Normal_Financial statements_bg model 2002" xfId="62"/>
    <cellStyle name="Normal_Financial statements_bg model 2002 2" xfId="63"/>
    <cellStyle name="Normal_P&amp;L" xfId="64"/>
    <cellStyle name="Normal_P&amp;L_Financial statements_bg model 2002" xfId="65"/>
    <cellStyle name="Normal_P&amp;L_IS (по функц.принцип)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6"/>
  <sheetViews>
    <sheetView zoomScalePageLayoutView="0" workbookViewId="0" topLeftCell="A1">
      <selection activeCell="D43" sqref="D43"/>
    </sheetView>
  </sheetViews>
  <sheetFormatPr defaultColWidth="9.140625" defaultRowHeight="12.75"/>
  <sheetData>
    <row r="4" spans="1:9" ht="40.5">
      <c r="A4" s="231" t="s">
        <v>66</v>
      </c>
      <c r="B4" s="231"/>
      <c r="C4" s="231"/>
      <c r="D4" s="231"/>
      <c r="E4" s="231"/>
      <c r="F4" s="231"/>
      <c r="G4" s="231"/>
      <c r="H4" s="231"/>
      <c r="I4" s="231"/>
    </row>
    <row r="9" spans="1:9" ht="40.5">
      <c r="A9" s="231" t="s">
        <v>67</v>
      </c>
      <c r="B9" s="231"/>
      <c r="C9" s="231"/>
      <c r="D9" s="231"/>
      <c r="E9" s="231"/>
      <c r="F9" s="231"/>
      <c r="G9" s="231"/>
      <c r="H9" s="231"/>
      <c r="I9" s="231"/>
    </row>
    <row r="14" spans="1:9" ht="40.5">
      <c r="A14" s="227" t="s">
        <v>68</v>
      </c>
      <c r="B14" s="227"/>
      <c r="C14" s="227"/>
      <c r="D14" s="227"/>
      <c r="E14" s="227"/>
      <c r="F14" s="227"/>
      <c r="G14" s="227"/>
      <c r="H14" s="227"/>
      <c r="I14" s="227"/>
    </row>
    <row r="20" spans="1:9" ht="40.5">
      <c r="A20" s="231" t="s">
        <v>69</v>
      </c>
      <c r="B20" s="231"/>
      <c r="C20" s="231"/>
      <c r="D20" s="231"/>
      <c r="E20" s="231"/>
      <c r="F20" s="231"/>
      <c r="G20" s="231"/>
      <c r="H20" s="231"/>
      <c r="I20" s="231"/>
    </row>
    <row r="26" spans="1:9" ht="40.5">
      <c r="A26" s="227" t="s">
        <v>70</v>
      </c>
      <c r="B26" s="227"/>
      <c r="C26" s="227"/>
      <c r="D26" s="227"/>
      <c r="E26" s="227"/>
      <c r="F26" s="227"/>
      <c r="G26" s="227"/>
      <c r="H26" s="227"/>
      <c r="I26" s="227"/>
    </row>
    <row r="44" spans="1:9" ht="15">
      <c r="A44" s="229" t="s">
        <v>131</v>
      </c>
      <c r="B44" s="230"/>
      <c r="C44" s="230"/>
      <c r="D44" s="230"/>
      <c r="E44" s="230"/>
      <c r="F44" s="230"/>
      <c r="G44" s="230"/>
      <c r="H44" s="230"/>
      <c r="I44" s="230"/>
    </row>
    <row r="46" spans="1:9" ht="15">
      <c r="A46" s="228" t="s">
        <v>17</v>
      </c>
      <c r="B46" s="228"/>
      <c r="C46" s="228"/>
      <c r="D46" s="228"/>
      <c r="E46" s="228"/>
      <c r="F46" s="228"/>
      <c r="G46" s="228"/>
      <c r="H46" s="228"/>
      <c r="I46" s="228"/>
    </row>
  </sheetData>
  <sheetProtection/>
  <mergeCells count="7">
    <mergeCell ref="A26:I26"/>
    <mergeCell ref="A46:I46"/>
    <mergeCell ref="A44:I44"/>
    <mergeCell ref="A4:I4"/>
    <mergeCell ref="A9:I9"/>
    <mergeCell ref="A14:I14"/>
    <mergeCell ref="A20:I20"/>
  </mergeCells>
  <printOptions/>
  <pageMargins left="0.9" right="0.75" top="1.1" bottom="0.6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0">
      <selection activeCell="E29" sqref="E29"/>
    </sheetView>
  </sheetViews>
  <sheetFormatPr defaultColWidth="9.140625" defaultRowHeight="12.75"/>
  <sheetData>
    <row r="1" spans="1:9" ht="15.75">
      <c r="A1" s="126" t="s">
        <v>81</v>
      </c>
      <c r="B1" s="127"/>
      <c r="C1" s="127"/>
      <c r="D1" s="127"/>
      <c r="E1" s="127"/>
      <c r="F1" s="127"/>
      <c r="G1" s="127"/>
      <c r="H1" s="126" t="s">
        <v>115</v>
      </c>
      <c r="I1" s="127"/>
    </row>
    <row r="2" spans="1:9" ht="15">
      <c r="A2" s="128"/>
      <c r="B2" s="128"/>
      <c r="C2" s="128"/>
      <c r="D2" s="128"/>
      <c r="E2" s="128"/>
      <c r="F2" s="128"/>
      <c r="G2" s="128"/>
      <c r="H2" s="128"/>
      <c r="I2" s="128"/>
    </row>
    <row r="3" spans="1:9" ht="15">
      <c r="A3" s="128"/>
      <c r="B3" s="128"/>
      <c r="C3" s="128"/>
      <c r="D3" s="128"/>
      <c r="E3" s="128"/>
      <c r="F3" s="128"/>
      <c r="G3" s="128"/>
      <c r="H3" s="128"/>
      <c r="I3" s="128"/>
    </row>
    <row r="4" spans="1:9" ht="15">
      <c r="A4" s="128"/>
      <c r="B4" s="128"/>
      <c r="C4" s="128"/>
      <c r="D4" s="128"/>
      <c r="E4" s="128"/>
      <c r="F4" s="128"/>
      <c r="G4" s="128"/>
      <c r="H4" s="128"/>
      <c r="I4" s="128"/>
    </row>
    <row r="5" spans="1:9" ht="15">
      <c r="A5" s="128"/>
      <c r="B5" s="128"/>
      <c r="C5" s="128"/>
      <c r="D5" s="128"/>
      <c r="E5" s="128"/>
      <c r="F5" s="128"/>
      <c r="G5" s="128"/>
      <c r="H5" s="128"/>
      <c r="I5" s="128"/>
    </row>
    <row r="6" spans="1:9" ht="15">
      <c r="A6" s="128"/>
      <c r="B6" s="128"/>
      <c r="C6" s="128"/>
      <c r="D6" s="128"/>
      <c r="E6" s="128"/>
      <c r="F6" s="128"/>
      <c r="G6" s="128"/>
      <c r="H6" s="128"/>
      <c r="I6" s="128"/>
    </row>
    <row r="7" spans="1:9" ht="15">
      <c r="A7" s="128"/>
      <c r="B7" s="128"/>
      <c r="C7" s="128"/>
      <c r="D7" s="128"/>
      <c r="E7" s="128"/>
      <c r="F7" s="128"/>
      <c r="G7" s="128"/>
      <c r="H7" s="128"/>
      <c r="I7" s="128"/>
    </row>
    <row r="8" spans="1:9" ht="15">
      <c r="A8" s="128"/>
      <c r="B8" s="128"/>
      <c r="C8" s="128"/>
      <c r="D8" s="128"/>
      <c r="E8" s="128"/>
      <c r="F8" s="128"/>
      <c r="G8" s="128"/>
      <c r="H8" s="128"/>
      <c r="I8" s="128"/>
    </row>
    <row r="9" spans="1:9" ht="15">
      <c r="A9" s="128"/>
      <c r="B9" s="128"/>
      <c r="C9" s="128"/>
      <c r="D9" s="128"/>
      <c r="E9" s="128"/>
      <c r="F9" s="128"/>
      <c r="G9" s="128"/>
      <c r="H9" s="128"/>
      <c r="I9" s="128"/>
    </row>
    <row r="10" spans="1:9" ht="15">
      <c r="A10" s="128"/>
      <c r="B10" s="128"/>
      <c r="C10" s="128"/>
      <c r="D10" s="128"/>
      <c r="E10" s="128"/>
      <c r="F10" s="128"/>
      <c r="G10" s="128"/>
      <c r="H10" s="128"/>
      <c r="I10" s="128"/>
    </row>
    <row r="11" spans="1:9" ht="15.75">
      <c r="A11" s="129" t="s">
        <v>71</v>
      </c>
      <c r="B11" s="128"/>
      <c r="C11" s="128"/>
      <c r="D11" s="128"/>
      <c r="E11" s="128"/>
      <c r="F11" s="128"/>
      <c r="G11" s="128"/>
      <c r="H11" s="128"/>
      <c r="I11" s="128"/>
    </row>
    <row r="12" spans="1:9" ht="15">
      <c r="A12" s="128"/>
      <c r="B12" s="128"/>
      <c r="C12" s="128"/>
      <c r="D12" s="128"/>
      <c r="E12" s="128"/>
      <c r="F12" s="128"/>
      <c r="G12" s="128"/>
      <c r="H12" s="128"/>
      <c r="I12" s="128"/>
    </row>
    <row r="13" spans="1:9" ht="15">
      <c r="A13" s="128"/>
      <c r="B13" s="128"/>
      <c r="C13" s="128"/>
      <c r="D13" s="128"/>
      <c r="E13" s="128"/>
      <c r="F13" s="128"/>
      <c r="G13" s="128"/>
      <c r="H13" s="128"/>
      <c r="I13" s="128"/>
    </row>
    <row r="14" spans="1:9" ht="15">
      <c r="A14" s="128"/>
      <c r="B14" s="128"/>
      <c r="C14" s="128"/>
      <c r="D14" s="128"/>
      <c r="E14" s="128"/>
      <c r="F14" s="128"/>
      <c r="G14" s="128"/>
      <c r="H14" s="128"/>
      <c r="I14" s="128"/>
    </row>
    <row r="15" spans="1:9" ht="15">
      <c r="A15" s="128"/>
      <c r="B15" s="128"/>
      <c r="C15" s="128"/>
      <c r="D15" s="128"/>
      <c r="E15" s="128"/>
      <c r="F15" s="128"/>
      <c r="G15" s="128"/>
      <c r="H15" s="128"/>
      <c r="I15" s="128"/>
    </row>
    <row r="16" spans="1:9" ht="15">
      <c r="A16" s="128"/>
      <c r="B16" s="128"/>
      <c r="C16" s="128"/>
      <c r="D16" s="128"/>
      <c r="E16" s="128"/>
      <c r="F16" s="128"/>
      <c r="G16" s="128"/>
      <c r="H16" s="128"/>
      <c r="I16" s="128"/>
    </row>
    <row r="17" spans="1:9" ht="15">
      <c r="A17" s="130" t="s">
        <v>72</v>
      </c>
      <c r="B17" s="128"/>
      <c r="C17" s="128"/>
      <c r="D17" s="128"/>
      <c r="E17" s="128"/>
      <c r="F17" s="128"/>
      <c r="H17" s="198" t="s">
        <v>105</v>
      </c>
      <c r="I17" s="128"/>
    </row>
    <row r="18" spans="1:9" ht="15">
      <c r="A18" s="130"/>
      <c r="B18" s="128"/>
      <c r="C18" s="128"/>
      <c r="D18" s="128"/>
      <c r="E18" s="128"/>
      <c r="F18" s="128"/>
      <c r="H18" s="130"/>
      <c r="I18" s="128"/>
    </row>
    <row r="19" spans="1:9" ht="15">
      <c r="A19" s="128"/>
      <c r="B19" s="128"/>
      <c r="C19" s="128"/>
      <c r="D19" s="128"/>
      <c r="E19" s="128"/>
      <c r="F19" s="128"/>
      <c r="G19" s="128"/>
      <c r="H19" s="128"/>
      <c r="I19" s="128"/>
    </row>
    <row r="20" spans="1:9" ht="15">
      <c r="A20" s="130" t="s">
        <v>73</v>
      </c>
      <c r="B20" s="128"/>
      <c r="C20" s="128"/>
      <c r="D20" s="128"/>
      <c r="E20" s="128"/>
      <c r="F20" s="128"/>
      <c r="G20" s="128"/>
      <c r="I20" s="128"/>
    </row>
    <row r="21" spans="1:9" ht="15">
      <c r="A21" s="130" t="s">
        <v>74</v>
      </c>
      <c r="B21" s="128"/>
      <c r="C21" s="128"/>
      <c r="D21" s="128"/>
      <c r="E21" s="128"/>
      <c r="F21" s="128"/>
      <c r="G21" s="128"/>
      <c r="H21" s="198" t="s">
        <v>92</v>
      </c>
      <c r="I21" s="128"/>
    </row>
    <row r="22" spans="1:9" ht="15">
      <c r="A22" s="130"/>
      <c r="B22" s="128"/>
      <c r="C22" s="128"/>
      <c r="D22" s="128"/>
      <c r="E22" s="128"/>
      <c r="F22" s="128"/>
      <c r="G22" s="128"/>
      <c r="H22" s="130"/>
      <c r="I22" s="128"/>
    </row>
    <row r="23" spans="1:9" ht="15">
      <c r="A23" s="128"/>
      <c r="B23" s="128"/>
      <c r="C23" s="128"/>
      <c r="D23" s="128"/>
      <c r="E23" s="128"/>
      <c r="F23" s="128"/>
      <c r="G23" s="128"/>
      <c r="H23" s="128"/>
      <c r="I23" s="128"/>
    </row>
    <row r="24" spans="1:9" ht="15">
      <c r="A24" s="130" t="s">
        <v>75</v>
      </c>
      <c r="B24" s="128"/>
      <c r="C24" s="128"/>
      <c r="D24" s="128"/>
      <c r="E24" s="128"/>
      <c r="F24" s="128"/>
      <c r="G24" s="128"/>
      <c r="H24" s="198" t="s">
        <v>93</v>
      </c>
      <c r="I24" s="128"/>
    </row>
    <row r="25" spans="1:9" ht="15">
      <c r="A25" s="128"/>
      <c r="B25" s="128"/>
      <c r="C25" s="128"/>
      <c r="D25" s="128"/>
      <c r="E25" s="128"/>
      <c r="F25" s="128"/>
      <c r="G25" s="128"/>
      <c r="H25" s="128"/>
      <c r="I25" s="128"/>
    </row>
    <row r="26" spans="1:9" ht="15">
      <c r="A26" s="128"/>
      <c r="B26" s="128"/>
      <c r="C26" s="128"/>
      <c r="D26" s="128"/>
      <c r="E26" s="128"/>
      <c r="F26" s="128"/>
      <c r="G26" s="128"/>
      <c r="H26" s="128"/>
      <c r="I26" s="128"/>
    </row>
    <row r="27" spans="1:9" ht="15">
      <c r="A27" s="130" t="s">
        <v>76</v>
      </c>
      <c r="B27" s="128"/>
      <c r="C27" s="128"/>
      <c r="D27" s="128"/>
      <c r="E27" s="128"/>
      <c r="F27" s="128"/>
      <c r="G27" s="128"/>
      <c r="H27" s="193" t="s">
        <v>77</v>
      </c>
      <c r="I27" s="128"/>
    </row>
    <row r="28" spans="1:9" ht="15">
      <c r="A28" s="130"/>
      <c r="B28" s="128"/>
      <c r="C28" s="128"/>
      <c r="D28" s="128"/>
      <c r="E28" s="128"/>
      <c r="F28" s="128"/>
      <c r="G28" s="128"/>
      <c r="H28" s="130"/>
      <c r="I28" s="128"/>
    </row>
    <row r="29" spans="1:9" ht="15">
      <c r="A29" s="128"/>
      <c r="B29" s="128"/>
      <c r="C29" s="128"/>
      <c r="D29" s="128"/>
      <c r="E29" s="128"/>
      <c r="F29" s="128"/>
      <c r="G29" s="128"/>
      <c r="H29" s="128"/>
      <c r="I29" s="128"/>
    </row>
    <row r="30" spans="1:9" ht="15">
      <c r="A30" s="130" t="s">
        <v>78</v>
      </c>
      <c r="B30" s="128"/>
      <c r="C30" s="128"/>
      <c r="D30" s="128"/>
      <c r="E30" s="128"/>
      <c r="F30" s="128"/>
      <c r="G30" s="128"/>
      <c r="H30" s="193" t="s">
        <v>130</v>
      </c>
      <c r="I30" s="128"/>
    </row>
  </sheetData>
  <sheetProtection/>
  <printOptions/>
  <pageMargins left="1.1" right="0.75" top="1.32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="75" zoomScaleSheetLayoutView="75" zoomScalePageLayoutView="0" workbookViewId="0" topLeftCell="A1">
      <selection activeCell="F16" sqref="F16"/>
    </sheetView>
  </sheetViews>
  <sheetFormatPr defaultColWidth="0" defaultRowHeight="12.75" customHeight="1" zeroHeight="1"/>
  <cols>
    <col min="1" max="2" width="9.28125" style="2" customWidth="1"/>
    <col min="3" max="3" width="11.57421875" style="2" customWidth="1"/>
    <col min="4" max="4" width="8.140625" style="2" customWidth="1"/>
    <col min="5" max="7" width="9.28125" style="2" customWidth="1"/>
    <col min="8" max="8" width="9.8515625" style="2" customWidth="1"/>
    <col min="9" max="9" width="10.7109375" style="2" customWidth="1"/>
    <col min="10" max="16384" width="9.28125" style="2" hidden="1" customWidth="1"/>
  </cols>
  <sheetData>
    <row r="1" spans="1:8" ht="18.75">
      <c r="A1" s="39" t="s">
        <v>0</v>
      </c>
      <c r="B1" s="1"/>
      <c r="C1" s="1"/>
      <c r="D1" s="40" t="s">
        <v>81</v>
      </c>
      <c r="E1" s="1"/>
      <c r="F1" s="1"/>
      <c r="G1" s="1"/>
      <c r="H1" s="1"/>
    </row>
    <row r="2" s="91" customFormat="1" ht="60" customHeight="1"/>
    <row r="3" spans="1:8" s="91" customFormat="1" ht="69" customHeight="1">
      <c r="A3" s="232" t="s">
        <v>79</v>
      </c>
      <c r="B3" s="232"/>
      <c r="C3" s="232"/>
      <c r="D3" s="232"/>
      <c r="E3" s="232"/>
      <c r="F3" s="232"/>
      <c r="G3" s="232"/>
      <c r="H3" s="232"/>
    </row>
    <row r="4" spans="1:8" s="91" customFormat="1" ht="18.75">
      <c r="A4" s="233" t="s">
        <v>114</v>
      </c>
      <c r="B4" s="233"/>
      <c r="C4" s="233"/>
      <c r="D4" s="233"/>
      <c r="E4" s="233"/>
      <c r="F4" s="233"/>
      <c r="G4" s="233"/>
      <c r="H4" s="233"/>
    </row>
    <row r="5" spans="1:8" s="91" customFormat="1" ht="60" customHeight="1">
      <c r="A5" s="131"/>
      <c r="B5" s="131"/>
      <c r="C5" s="131"/>
      <c r="D5" s="131"/>
      <c r="E5" s="131"/>
      <c r="F5" s="131"/>
      <c r="G5" s="131"/>
      <c r="H5" s="131"/>
    </row>
    <row r="6" s="91" customFormat="1" ht="18" customHeight="1"/>
    <row r="7" spans="1:7" s="91" customFormat="1" ht="18" customHeight="1">
      <c r="A7" s="91" t="s">
        <v>14</v>
      </c>
      <c r="D7" s="92"/>
      <c r="E7" s="92" t="s">
        <v>59</v>
      </c>
      <c r="F7" s="92"/>
      <c r="G7" s="92"/>
    </row>
    <row r="8" spans="4:7" s="91" customFormat="1" ht="18" customHeight="1">
      <c r="D8" s="92"/>
      <c r="E8" s="92" t="s">
        <v>16</v>
      </c>
      <c r="F8" s="92"/>
      <c r="G8" s="92"/>
    </row>
    <row r="9" spans="4:7" s="91" customFormat="1" ht="18" customHeight="1">
      <c r="D9" s="92"/>
      <c r="E9" s="91" t="s">
        <v>32</v>
      </c>
      <c r="F9" s="92"/>
      <c r="G9" s="92"/>
    </row>
    <row r="10" s="91" customFormat="1" ht="18" customHeight="1"/>
    <row r="11" spans="1:6" s="91" customFormat="1" ht="18" customHeight="1">
      <c r="A11" s="93"/>
      <c r="F11" s="93"/>
    </row>
    <row r="12" s="91" customFormat="1" ht="18" customHeight="1"/>
    <row r="13" s="91" customFormat="1" ht="18" customHeight="1"/>
    <row r="14" spans="1:5" s="91" customFormat="1" ht="18" customHeight="1">
      <c r="A14" s="91" t="s">
        <v>15</v>
      </c>
      <c r="E14" s="91" t="s">
        <v>39</v>
      </c>
    </row>
    <row r="15" s="91" customFormat="1" ht="18" customHeight="1"/>
    <row r="16" s="91" customFormat="1" ht="18" customHeight="1"/>
    <row r="17" s="91" customFormat="1" ht="18" customHeight="1"/>
    <row r="18" spans="1:5" s="91" customFormat="1" ht="18" customHeight="1">
      <c r="A18" s="91" t="s">
        <v>1</v>
      </c>
      <c r="E18" s="91" t="s">
        <v>17</v>
      </c>
    </row>
    <row r="19" s="91" customFormat="1" ht="18" customHeight="1">
      <c r="E19" s="91" t="s">
        <v>37</v>
      </c>
    </row>
    <row r="20" s="91" customFormat="1" ht="18" customHeight="1"/>
    <row r="21" s="91" customFormat="1" ht="18" customHeight="1"/>
    <row r="22" s="91" customFormat="1" ht="18" customHeight="1"/>
    <row r="23" spans="1:5" s="91" customFormat="1" ht="18" customHeight="1">
      <c r="A23" s="91" t="s">
        <v>34</v>
      </c>
      <c r="E23" s="91" t="s">
        <v>35</v>
      </c>
    </row>
    <row r="24" s="91" customFormat="1" ht="18" customHeight="1">
      <c r="E24" s="91" t="s">
        <v>36</v>
      </c>
    </row>
    <row r="25" s="91" customFormat="1" ht="18" customHeight="1"/>
    <row r="26" s="91" customFormat="1" ht="18" customHeight="1"/>
    <row r="27" spans="1:5" s="91" customFormat="1" ht="18" customHeight="1">
      <c r="A27" s="91" t="s">
        <v>9</v>
      </c>
      <c r="E27" s="91" t="s">
        <v>18</v>
      </c>
    </row>
    <row r="28" s="91" customFormat="1" ht="18" customHeight="1"/>
    <row r="29" s="91" customFormat="1" ht="18" customHeight="1"/>
    <row r="30" spans="1:5" s="91" customFormat="1" ht="18" customHeight="1">
      <c r="A30" s="91" t="s">
        <v>80</v>
      </c>
      <c r="E30" s="91" t="s">
        <v>126</v>
      </c>
    </row>
    <row r="31" s="91" customFormat="1" ht="18" customHeight="1"/>
    <row r="32" s="91" customFormat="1" ht="18" customHeight="1"/>
    <row r="33" s="91" customFormat="1" ht="18" customHeight="1"/>
    <row r="34" s="91" customFormat="1" ht="18" customHeight="1"/>
    <row r="35" spans="7:9" s="91" customFormat="1" ht="18" customHeight="1">
      <c r="G35" s="92"/>
      <c r="H35" s="92"/>
      <c r="I35" s="92"/>
    </row>
    <row r="36" s="91" customFormat="1" ht="18.75"/>
    <row r="37" s="91" customFormat="1" ht="18.75"/>
    <row r="38" s="91" customFormat="1" ht="18.75"/>
    <row r="39" s="91" customFormat="1" ht="18.75"/>
    <row r="40" s="91" customFormat="1" ht="18.75"/>
    <row r="41" s="91" customFormat="1" ht="18.75"/>
    <row r="42" s="91" customFormat="1" ht="18.75"/>
    <row r="43" s="91" customFormat="1" ht="18.75"/>
    <row r="44" s="91" customFormat="1" ht="18.75"/>
    <row r="45" ht="12.75"/>
    <row r="46" ht="12.75"/>
    <row r="47" ht="12.75"/>
    <row r="48" ht="12.75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sheetProtection/>
  <mergeCells count="2">
    <mergeCell ref="A3:H3"/>
    <mergeCell ref="A4:H4"/>
  </mergeCells>
  <printOptions/>
  <pageMargins left="1.04" right="0.63" top="0.93" bottom="1" header="0.5" footer="0.5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8"/>
  <sheetViews>
    <sheetView zoomScaleSheetLayoutView="80" workbookViewId="0" topLeftCell="A19">
      <selection activeCell="I3" sqref="I3"/>
    </sheetView>
  </sheetViews>
  <sheetFormatPr defaultColWidth="9.140625" defaultRowHeight="12.75"/>
  <cols>
    <col min="1" max="1" width="54.7109375" style="20" customWidth="1"/>
    <col min="2" max="2" width="8.8515625" style="22" customWidth="1"/>
    <col min="3" max="3" width="4.00390625" style="22" customWidth="1"/>
    <col min="4" max="4" width="10.7109375" style="22" customWidth="1"/>
    <col min="5" max="5" width="1.57421875" style="22" customWidth="1"/>
    <col min="6" max="6" width="10.00390625" style="22" customWidth="1"/>
    <col min="7" max="7" width="3.421875" style="22" customWidth="1"/>
    <col min="8" max="8" width="6.28125" style="20" customWidth="1"/>
    <col min="9" max="9" width="5.00390625" style="20" customWidth="1"/>
    <col min="10" max="16384" width="9.140625" style="20" customWidth="1"/>
  </cols>
  <sheetData>
    <row r="1" spans="1:7" ht="22.5" customHeight="1">
      <c r="A1" s="234" t="str">
        <f>Cover!D1</f>
        <v>"ФОРУКОМ ФОНД ИМОТИ" АДСИЦ</v>
      </c>
      <c r="B1" s="234"/>
      <c r="C1" s="234"/>
      <c r="D1" s="234"/>
      <c r="E1" s="234"/>
      <c r="F1" s="234"/>
      <c r="G1" s="19"/>
    </row>
    <row r="2" spans="1:7" s="21" customFormat="1" ht="15">
      <c r="A2" s="235" t="s">
        <v>55</v>
      </c>
      <c r="B2" s="235"/>
      <c r="C2" s="235"/>
      <c r="D2" s="235"/>
      <c r="E2" s="235"/>
      <c r="F2" s="235"/>
      <c r="G2" s="19"/>
    </row>
    <row r="3" spans="1:7" s="21" customFormat="1" ht="15">
      <c r="A3" s="58" t="s">
        <v>116</v>
      </c>
      <c r="B3" s="18"/>
      <c r="C3" s="18"/>
      <c r="D3" s="18"/>
      <c r="E3" s="18"/>
      <c r="F3" s="18"/>
      <c r="G3" s="19"/>
    </row>
    <row r="4" spans="1:7" ht="12" customHeight="1">
      <c r="A4" s="238"/>
      <c r="B4" s="239" t="s">
        <v>2</v>
      </c>
      <c r="C4" s="42"/>
      <c r="D4" s="236" t="s">
        <v>123</v>
      </c>
      <c r="E4" s="42"/>
      <c r="F4" s="236" t="s">
        <v>117</v>
      </c>
      <c r="G4" s="43"/>
    </row>
    <row r="5" spans="1:7" ht="12" customHeight="1">
      <c r="A5" s="238"/>
      <c r="B5" s="239"/>
      <c r="C5" s="42"/>
      <c r="D5" s="237"/>
      <c r="E5" s="42"/>
      <c r="F5" s="237"/>
      <c r="G5" s="42"/>
    </row>
    <row r="6" spans="1:7" ht="13.5" customHeight="1">
      <c r="A6" s="44"/>
      <c r="B6" s="42"/>
      <c r="C6" s="42"/>
      <c r="D6" s="42"/>
      <c r="E6" s="42"/>
      <c r="F6" s="42"/>
      <c r="G6" s="42"/>
    </row>
    <row r="7" spans="1:7" ht="16.5" customHeight="1">
      <c r="A7" s="55" t="s">
        <v>56</v>
      </c>
      <c r="B7" s="183">
        <v>3</v>
      </c>
      <c r="C7" s="42"/>
      <c r="D7" s="111">
        <v>147</v>
      </c>
      <c r="E7" s="49"/>
      <c r="F7" s="111">
        <v>46</v>
      </c>
      <c r="G7" s="42"/>
    </row>
    <row r="8" spans="1:7" ht="16.5" customHeight="1">
      <c r="A8" s="55" t="s">
        <v>110</v>
      </c>
      <c r="B8" s="183"/>
      <c r="C8" s="42"/>
      <c r="D8" s="111">
        <v>0</v>
      </c>
      <c r="E8" s="49"/>
      <c r="F8" s="111">
        <v>106</v>
      </c>
      <c r="G8" s="42"/>
    </row>
    <row r="9" spans="1:7" s="53" customFormat="1" ht="16.5" customHeight="1">
      <c r="A9" s="117" t="s">
        <v>53</v>
      </c>
      <c r="B9" s="109">
        <v>4</v>
      </c>
      <c r="C9" s="69"/>
      <c r="D9" s="111">
        <v>-68</v>
      </c>
      <c r="E9" s="82"/>
      <c r="F9" s="111">
        <v>-98</v>
      </c>
      <c r="G9" s="60"/>
    </row>
    <row r="10" spans="1:7" s="53" customFormat="1" ht="16.5" customHeight="1">
      <c r="A10" s="61" t="s">
        <v>41</v>
      </c>
      <c r="B10" s="109">
        <v>5</v>
      </c>
      <c r="C10" s="69"/>
      <c r="D10" s="111">
        <v>-6</v>
      </c>
      <c r="E10" s="82"/>
      <c r="F10" s="111">
        <v>-5</v>
      </c>
      <c r="G10" s="60"/>
    </row>
    <row r="11" spans="1:7" s="53" customFormat="1" ht="16.5" customHeight="1">
      <c r="A11" s="61" t="s">
        <v>33</v>
      </c>
      <c r="B11" s="109">
        <v>6</v>
      </c>
      <c r="C11" s="82"/>
      <c r="D11" s="111">
        <v>-19</v>
      </c>
      <c r="E11" s="82"/>
      <c r="F11" s="111">
        <v>-26</v>
      </c>
      <c r="G11" s="60"/>
    </row>
    <row r="12" spans="1:7" s="53" customFormat="1" ht="16.5" customHeight="1">
      <c r="A12" s="61" t="s">
        <v>38</v>
      </c>
      <c r="B12" s="109">
        <v>7</v>
      </c>
      <c r="C12" s="82"/>
      <c r="D12" s="111">
        <v>-5</v>
      </c>
      <c r="E12" s="82"/>
      <c r="F12" s="111">
        <v>-31</v>
      </c>
      <c r="G12" s="60"/>
    </row>
    <row r="13" spans="1:7" s="53" customFormat="1" ht="16.5" customHeight="1">
      <c r="A13" s="61" t="s">
        <v>61</v>
      </c>
      <c r="B13" s="109"/>
      <c r="C13" s="82"/>
      <c r="D13" s="111">
        <v>0</v>
      </c>
      <c r="E13" s="82"/>
      <c r="F13" s="111">
        <v>-2</v>
      </c>
      <c r="G13" s="60"/>
    </row>
    <row r="14" spans="1:7" s="53" customFormat="1" ht="16.5" customHeight="1">
      <c r="A14" s="61" t="s">
        <v>64</v>
      </c>
      <c r="B14" s="109">
        <v>8</v>
      </c>
      <c r="C14" s="82"/>
      <c r="D14" s="111">
        <v>-8</v>
      </c>
      <c r="E14" s="82"/>
      <c r="F14" s="111">
        <v>-21</v>
      </c>
      <c r="G14" s="60"/>
    </row>
    <row r="15" spans="1:7" s="53" customFormat="1" ht="16.5" customHeight="1">
      <c r="A15" s="61" t="s">
        <v>44</v>
      </c>
      <c r="B15" s="109"/>
      <c r="C15" s="82"/>
      <c r="D15" s="111">
        <v>-1</v>
      </c>
      <c r="E15" s="82"/>
      <c r="F15" s="111">
        <v>0</v>
      </c>
      <c r="G15" s="60"/>
    </row>
    <row r="16" spans="1:8" s="53" customFormat="1" ht="16.5" customHeight="1">
      <c r="A16" s="52" t="s">
        <v>42</v>
      </c>
      <c r="B16" s="109"/>
      <c r="C16" s="82"/>
      <c r="D16" s="113">
        <f>SUM(D7:D15)</f>
        <v>40</v>
      </c>
      <c r="E16" s="82"/>
      <c r="F16" s="114">
        <f>SUM(F7:F15)</f>
        <v>-31</v>
      </c>
      <c r="G16" s="82"/>
      <c r="H16" s="98"/>
    </row>
    <row r="17" spans="1:8" s="53" customFormat="1" ht="16.5" customHeight="1">
      <c r="A17" s="21"/>
      <c r="B17" s="109"/>
      <c r="C17" s="82"/>
      <c r="D17" s="111"/>
      <c r="E17" s="22"/>
      <c r="F17" s="111"/>
      <c r="G17" s="82"/>
      <c r="H17" s="98"/>
    </row>
    <row r="18" spans="1:8" s="53" customFormat="1" ht="16.5" customHeight="1">
      <c r="A18" s="18" t="s">
        <v>43</v>
      </c>
      <c r="B18" s="109"/>
      <c r="C18" s="82"/>
      <c r="D18" s="132">
        <f>D16+D17</f>
        <v>40</v>
      </c>
      <c r="E18" s="173"/>
      <c r="F18" s="132">
        <f>F16+F17</f>
        <v>-31</v>
      </c>
      <c r="G18" s="82"/>
      <c r="H18" s="98"/>
    </row>
    <row r="19" spans="1:8" s="53" customFormat="1" ht="5.25" customHeight="1">
      <c r="A19" s="18"/>
      <c r="B19" s="109"/>
      <c r="C19" s="82"/>
      <c r="D19" s="111"/>
      <c r="E19" s="22"/>
      <c r="F19" s="111"/>
      <c r="G19" s="82"/>
      <c r="H19" s="98"/>
    </row>
    <row r="20" spans="1:8" s="53" customFormat="1" ht="16.5" customHeight="1">
      <c r="A20" s="21" t="s">
        <v>45</v>
      </c>
      <c r="B20" s="109"/>
      <c r="C20" s="82"/>
      <c r="D20" s="111">
        <v>0</v>
      </c>
      <c r="E20" s="22"/>
      <c r="F20" s="111">
        <v>0</v>
      </c>
      <c r="G20" s="82"/>
      <c r="H20" s="98"/>
    </row>
    <row r="21" spans="1:8" s="53" customFormat="1" ht="5.25" customHeight="1">
      <c r="A21" s="21"/>
      <c r="B21" s="109"/>
      <c r="C21" s="82"/>
      <c r="D21" s="111"/>
      <c r="E21" s="22"/>
      <c r="F21" s="111"/>
      <c r="G21" s="82"/>
      <c r="H21" s="98"/>
    </row>
    <row r="22" spans="1:8" s="53" customFormat="1" ht="16.5" customHeight="1" thickBot="1">
      <c r="A22" s="18" t="s">
        <v>87</v>
      </c>
      <c r="B22" s="109"/>
      <c r="C22" s="82"/>
      <c r="D22" s="112">
        <f>D18+D20</f>
        <v>40</v>
      </c>
      <c r="E22" s="22"/>
      <c r="F22" s="112">
        <f>F18+F20</f>
        <v>-31</v>
      </c>
      <c r="G22" s="82"/>
      <c r="H22" s="184"/>
    </row>
    <row r="23" spans="1:8" s="53" customFormat="1" ht="16.5" customHeight="1" thickTop="1">
      <c r="A23" s="21"/>
      <c r="B23" s="109"/>
      <c r="C23" s="82"/>
      <c r="D23" s="111"/>
      <c r="E23" s="22"/>
      <c r="F23" s="111"/>
      <c r="G23" s="82"/>
      <c r="H23" s="184"/>
    </row>
    <row r="24" spans="1:8" s="53" customFormat="1" ht="29.25" customHeight="1">
      <c r="A24" s="179" t="s">
        <v>101</v>
      </c>
      <c r="B24" s="109">
        <v>10</v>
      </c>
      <c r="C24" s="82"/>
      <c r="D24" s="180">
        <v>4</v>
      </c>
      <c r="E24" s="22"/>
      <c r="F24" s="180">
        <v>18</v>
      </c>
      <c r="G24" s="82"/>
      <c r="H24" s="184"/>
    </row>
    <row r="25" spans="1:7" s="53" customFormat="1" ht="16.5" customHeight="1">
      <c r="A25" s="18" t="s">
        <v>46</v>
      </c>
      <c r="B25" s="109"/>
      <c r="C25" s="82"/>
      <c r="D25" s="132">
        <f>D24</f>
        <v>4</v>
      </c>
      <c r="E25" s="22"/>
      <c r="F25" s="132">
        <f>F24</f>
        <v>18</v>
      </c>
      <c r="G25" s="82"/>
    </row>
    <row r="26" spans="1:7" s="53" customFormat="1" ht="16.5" customHeight="1">
      <c r="A26" s="21"/>
      <c r="B26" s="109"/>
      <c r="C26" s="82"/>
      <c r="D26" s="111"/>
      <c r="E26" s="22"/>
      <c r="F26" s="111"/>
      <c r="G26" s="82"/>
    </row>
    <row r="27" spans="1:8" s="53" customFormat="1" ht="16.5" customHeight="1" thickBot="1">
      <c r="A27" s="136" t="s">
        <v>88</v>
      </c>
      <c r="B27" s="109"/>
      <c r="C27" s="82"/>
      <c r="D27" s="181">
        <f>D22+D25</f>
        <v>44</v>
      </c>
      <c r="E27" s="22"/>
      <c r="F27" s="112">
        <f>F22+F25</f>
        <v>-13</v>
      </c>
      <c r="G27" s="82"/>
      <c r="H27" s="98"/>
    </row>
    <row r="28" spans="1:8" s="53" customFormat="1" ht="16.5" customHeight="1" thickTop="1">
      <c r="A28" s="21"/>
      <c r="B28" s="109"/>
      <c r="C28" s="82"/>
      <c r="D28" s="111"/>
      <c r="E28" s="22"/>
      <c r="F28" s="111"/>
      <c r="G28" s="82"/>
      <c r="H28" s="99"/>
    </row>
    <row r="29" spans="1:8" s="67" customFormat="1" ht="16.5" customHeight="1">
      <c r="A29" s="61" t="s">
        <v>28</v>
      </c>
      <c r="B29" s="109">
        <v>9</v>
      </c>
      <c r="C29" s="101" t="s">
        <v>29</v>
      </c>
      <c r="D29" s="119">
        <v>0.022</v>
      </c>
      <c r="E29" s="66"/>
      <c r="F29" s="119">
        <v>-0.017</v>
      </c>
      <c r="G29" s="66"/>
      <c r="H29" s="100"/>
    </row>
    <row r="30" spans="1:8" s="67" customFormat="1" ht="15">
      <c r="A30" s="61"/>
      <c r="B30" s="109"/>
      <c r="C30" s="101"/>
      <c r="D30" s="115"/>
      <c r="E30" s="66"/>
      <c r="F30" s="110"/>
      <c r="G30" s="66"/>
      <c r="H30" s="100"/>
    </row>
    <row r="31" spans="1:8" ht="15" customHeight="1">
      <c r="A31" s="41"/>
      <c r="B31" s="46"/>
      <c r="C31" s="46"/>
      <c r="D31" s="75"/>
      <c r="E31" s="46"/>
      <c r="F31" s="46"/>
      <c r="G31" s="46"/>
      <c r="H31" s="23"/>
    </row>
    <row r="32" spans="1:8" ht="15.75" customHeight="1">
      <c r="A32" s="188" t="s">
        <v>128</v>
      </c>
      <c r="B32" s="189"/>
      <c r="C32" s="189"/>
      <c r="D32" s="189"/>
      <c r="E32" s="46"/>
      <c r="F32" s="46"/>
      <c r="G32" s="46"/>
      <c r="H32" s="23"/>
    </row>
    <row r="33" spans="1:8" ht="12.75" customHeight="1">
      <c r="A33" s="118"/>
      <c r="B33" s="75"/>
      <c r="C33" s="75"/>
      <c r="D33" s="75"/>
      <c r="E33" s="46"/>
      <c r="F33" s="46"/>
      <c r="G33" s="46"/>
      <c r="H33" s="23"/>
    </row>
    <row r="34" spans="1:8" ht="12.75" customHeight="1">
      <c r="A34" s="41"/>
      <c r="B34" s="46"/>
      <c r="C34" s="46"/>
      <c r="D34" s="46"/>
      <c r="E34" s="46"/>
      <c r="F34" s="46"/>
      <c r="G34" s="46"/>
      <c r="H34" s="23"/>
    </row>
    <row r="35" spans="1:7" ht="15">
      <c r="A35" s="74" t="s">
        <v>19</v>
      </c>
      <c r="B35" s="47"/>
      <c r="C35" s="47"/>
      <c r="D35" s="47"/>
      <c r="E35" s="47"/>
      <c r="F35" s="47"/>
      <c r="G35" s="47"/>
    </row>
    <row r="36" spans="1:7" ht="15">
      <c r="A36" s="76" t="s">
        <v>58</v>
      </c>
      <c r="B36" s="47"/>
      <c r="C36" s="47"/>
      <c r="D36" s="47"/>
      <c r="E36" s="47"/>
      <c r="F36" s="47"/>
      <c r="G36" s="47"/>
    </row>
    <row r="37" spans="1:7" ht="15">
      <c r="A37" s="74"/>
      <c r="B37" s="47"/>
      <c r="C37" s="47"/>
      <c r="D37" s="47"/>
      <c r="E37" s="47"/>
      <c r="F37" s="47"/>
      <c r="G37" s="47"/>
    </row>
    <row r="38" spans="1:7" ht="15">
      <c r="A38" s="77"/>
      <c r="B38" s="47"/>
      <c r="C38" s="47"/>
      <c r="D38" s="47"/>
      <c r="E38" s="47"/>
      <c r="F38" s="47"/>
      <c r="G38" s="47"/>
    </row>
    <row r="39" spans="1:7" ht="15">
      <c r="A39" s="78" t="s">
        <v>6</v>
      </c>
      <c r="B39" s="47"/>
      <c r="C39" s="47"/>
      <c r="D39" s="47"/>
      <c r="E39" s="47"/>
      <c r="F39" s="47"/>
      <c r="G39" s="47"/>
    </row>
    <row r="40" spans="1:7" ht="15">
      <c r="A40" s="79" t="s">
        <v>20</v>
      </c>
      <c r="B40" s="45"/>
      <c r="C40" s="45"/>
      <c r="D40" s="45"/>
      <c r="E40" s="45"/>
      <c r="F40" s="45"/>
      <c r="G40" s="47"/>
    </row>
    <row r="41" spans="1:7" ht="15">
      <c r="A41" s="79" t="s">
        <v>21</v>
      </c>
      <c r="B41" s="47"/>
      <c r="C41" s="47"/>
      <c r="D41" s="47"/>
      <c r="E41" s="47"/>
      <c r="F41" s="47"/>
      <c r="G41" s="47"/>
    </row>
    <row r="42" spans="1:7" ht="15">
      <c r="A42" s="80" t="s">
        <v>22</v>
      </c>
      <c r="B42" s="47"/>
      <c r="C42" s="47"/>
      <c r="D42" s="47"/>
      <c r="E42" s="47"/>
      <c r="F42" s="47"/>
      <c r="G42" s="47"/>
    </row>
    <row r="43" spans="1:7" ht="15">
      <c r="A43" s="47"/>
      <c r="B43" s="47"/>
      <c r="C43" s="47"/>
      <c r="D43" s="47"/>
      <c r="E43" s="47"/>
      <c r="F43" s="47"/>
      <c r="G43" s="47"/>
    </row>
    <row r="44" spans="1:7" ht="15">
      <c r="A44" s="47"/>
      <c r="B44" s="47"/>
      <c r="C44" s="47"/>
      <c r="D44" s="47"/>
      <c r="E44" s="47"/>
      <c r="F44" s="47"/>
      <c r="G44" s="47"/>
    </row>
    <row r="45" spans="1:7" ht="15">
      <c r="A45" s="47"/>
      <c r="B45" s="47"/>
      <c r="C45" s="47"/>
      <c r="D45" s="47"/>
      <c r="E45" s="47"/>
      <c r="F45" s="47"/>
      <c r="G45" s="47"/>
    </row>
    <row r="46" spans="1:7" ht="15">
      <c r="A46" s="47"/>
      <c r="B46" s="47"/>
      <c r="C46" s="47"/>
      <c r="D46" s="47"/>
      <c r="E46" s="47"/>
      <c r="F46" s="47"/>
      <c r="G46" s="47"/>
    </row>
    <row r="47" spans="1:7" ht="15">
      <c r="A47" s="47"/>
      <c r="B47" s="47"/>
      <c r="C47" s="47"/>
      <c r="D47" s="47"/>
      <c r="E47" s="47"/>
      <c r="F47" s="47"/>
      <c r="G47" s="47"/>
    </row>
    <row r="48" spans="1:7" ht="15">
      <c r="A48" s="47"/>
      <c r="B48" s="47"/>
      <c r="C48" s="47"/>
      <c r="D48" s="47"/>
      <c r="E48" s="47"/>
      <c r="F48" s="47"/>
      <c r="G48" s="47"/>
    </row>
    <row r="49" spans="2:7" ht="15">
      <c r="B49" s="20"/>
      <c r="C49" s="20"/>
      <c r="D49" s="20"/>
      <c r="E49" s="20"/>
      <c r="F49" s="20"/>
      <c r="G49" s="20"/>
    </row>
    <row r="50" ht="15">
      <c r="A50" s="21"/>
    </row>
    <row r="51" spans="2:7" ht="15">
      <c r="B51" s="20"/>
      <c r="C51" s="20"/>
      <c r="D51" s="20"/>
      <c r="E51" s="20"/>
      <c r="F51" s="20"/>
      <c r="G51" s="20"/>
    </row>
    <row r="52" spans="2:7" ht="15">
      <c r="B52" s="20"/>
      <c r="C52" s="20"/>
      <c r="D52" s="20"/>
      <c r="E52" s="20"/>
      <c r="F52" s="20"/>
      <c r="G52" s="20"/>
    </row>
    <row r="53" spans="2:7" ht="15">
      <c r="B53" s="20"/>
      <c r="C53" s="20"/>
      <c r="D53" s="20"/>
      <c r="E53" s="20"/>
      <c r="F53" s="20"/>
      <c r="G53" s="20"/>
    </row>
    <row r="54" spans="2:7" ht="15">
      <c r="B54" s="20"/>
      <c r="C54" s="20"/>
      <c r="D54" s="20"/>
      <c r="E54" s="20"/>
      <c r="F54" s="20"/>
      <c r="G54" s="20"/>
    </row>
    <row r="55" spans="2:7" ht="15">
      <c r="B55" s="20"/>
      <c r="C55" s="20"/>
      <c r="D55" s="20"/>
      <c r="E55" s="20"/>
      <c r="F55" s="20"/>
      <c r="G55" s="20"/>
    </row>
    <row r="56" spans="2:7" ht="15">
      <c r="B56" s="20"/>
      <c r="C56" s="20"/>
      <c r="D56" s="20"/>
      <c r="E56" s="20"/>
      <c r="F56" s="20"/>
      <c r="G56" s="20"/>
    </row>
    <row r="57" spans="2:7" ht="15">
      <c r="B57" s="20"/>
      <c r="C57" s="20"/>
      <c r="D57" s="20"/>
      <c r="E57" s="20"/>
      <c r="F57" s="20"/>
      <c r="G57" s="20"/>
    </row>
    <row r="58" spans="2:7" ht="15">
      <c r="B58" s="20"/>
      <c r="C58" s="20"/>
      <c r="D58" s="20"/>
      <c r="E58" s="20"/>
      <c r="F58" s="20"/>
      <c r="G58" s="20"/>
    </row>
    <row r="59" spans="2:7" ht="15">
      <c r="B59" s="20"/>
      <c r="C59" s="20"/>
      <c r="D59" s="20"/>
      <c r="E59" s="20"/>
      <c r="F59" s="20"/>
      <c r="G59" s="20"/>
    </row>
    <row r="60" s="24" customFormat="1" ht="14.25"/>
    <row r="64" ht="15">
      <c r="A64" s="3"/>
    </row>
    <row r="65" ht="15">
      <c r="A65" s="4"/>
    </row>
    <row r="66" ht="15">
      <c r="A66" s="5"/>
    </row>
    <row r="67" ht="15">
      <c r="A67" s="4"/>
    </row>
    <row r="68" ht="15">
      <c r="A68" s="4"/>
    </row>
  </sheetData>
  <sheetProtection/>
  <mergeCells count="6">
    <mergeCell ref="A1:F1"/>
    <mergeCell ref="A2:F2"/>
    <mergeCell ref="D4:D5"/>
    <mergeCell ref="A4:A5"/>
    <mergeCell ref="B4:B5"/>
    <mergeCell ref="F4:F5"/>
  </mergeCells>
  <printOptions/>
  <pageMargins left="0.8267716535433072" right="0.3937007874015748" top="0.82" bottom="0.07874015748031496" header="0.1968503937007874" footer="0.15748031496062992"/>
  <pageSetup blackAndWhite="1" firstPageNumber="1" useFirstPageNumber="1" fitToHeight="2" horizontalDpi="600" verticalDpi="600" orientation="portrait" paperSize="9" r:id="rId1"/>
  <headerFooter alignWithMargins="0">
    <oddFooter>&amp;R1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49.00390625" style="53" customWidth="1"/>
    <col min="2" max="2" width="9.00390625" style="62" customWidth="1"/>
    <col min="3" max="3" width="0.9921875" style="62" customWidth="1"/>
    <col min="4" max="4" width="10.7109375" style="62" customWidth="1"/>
    <col min="5" max="5" width="2.140625" style="62" customWidth="1"/>
    <col min="6" max="6" width="10.7109375" style="62" customWidth="1"/>
    <col min="7" max="8" width="0" style="53" hidden="1" customWidth="1"/>
    <col min="9" max="16384" width="9.140625" style="53" customWidth="1"/>
  </cols>
  <sheetData>
    <row r="1" spans="1:6" ht="15">
      <c r="A1" s="50" t="str">
        <f>Cover!D1</f>
        <v>"ФОРУКОМ ФОНД ИМОТИ" АДСИЦ</v>
      </c>
      <c r="B1" s="51"/>
      <c r="C1" s="51"/>
      <c r="D1" s="51"/>
      <c r="E1" s="51"/>
      <c r="F1" s="51"/>
    </row>
    <row r="2" spans="1:6" s="55" customFormat="1" ht="15">
      <c r="A2" s="52" t="s">
        <v>47</v>
      </c>
      <c r="B2" s="54"/>
      <c r="C2" s="54"/>
      <c r="D2" s="54"/>
      <c r="E2" s="54"/>
      <c r="F2" s="54"/>
    </row>
    <row r="3" spans="1:6" ht="15" customHeight="1">
      <c r="A3" s="134" t="s">
        <v>118</v>
      </c>
      <c r="B3" s="56"/>
      <c r="C3" s="56"/>
      <c r="D3" s="56"/>
      <c r="E3" s="56"/>
      <c r="F3" s="56"/>
    </row>
    <row r="4" spans="1:6" ht="15" customHeight="1">
      <c r="A4" s="18"/>
      <c r="B4" s="56"/>
      <c r="C4" s="56"/>
      <c r="D4" s="56"/>
      <c r="E4" s="56"/>
      <c r="F4" s="56"/>
    </row>
    <row r="5" spans="1:6" s="57" customFormat="1" ht="15" customHeight="1">
      <c r="A5" s="242"/>
      <c r="B5" s="239" t="s">
        <v>2</v>
      </c>
      <c r="C5" s="49"/>
      <c r="D5" s="241" t="s">
        <v>124</v>
      </c>
      <c r="E5" s="96"/>
      <c r="F5" s="241" t="s">
        <v>119</v>
      </c>
    </row>
    <row r="6" spans="1:6" s="57" customFormat="1" ht="15" customHeight="1">
      <c r="A6" s="242"/>
      <c r="B6" s="239"/>
      <c r="C6" s="49"/>
      <c r="D6" s="241"/>
      <c r="E6" s="96"/>
      <c r="F6" s="241"/>
    </row>
    <row r="7" spans="1:6" ht="13.5" customHeight="1">
      <c r="A7" s="58" t="s">
        <v>49</v>
      </c>
      <c r="B7" s="59"/>
      <c r="C7" s="59"/>
      <c r="D7" s="59"/>
      <c r="E7" s="59"/>
      <c r="F7" s="59"/>
    </row>
    <row r="8" spans="1:6" ht="13.5" customHeight="1">
      <c r="A8" s="58" t="s">
        <v>25</v>
      </c>
      <c r="B8" s="59"/>
      <c r="C8" s="59"/>
      <c r="D8" s="59"/>
      <c r="E8" s="59"/>
      <c r="F8" s="59"/>
    </row>
    <row r="9" spans="1:6" ht="13.5" customHeight="1">
      <c r="A9" s="61" t="s">
        <v>63</v>
      </c>
      <c r="B9" s="102">
        <v>10</v>
      </c>
      <c r="D9" s="111">
        <v>405</v>
      </c>
      <c r="E9" s="59"/>
      <c r="F9" s="111">
        <v>413</v>
      </c>
    </row>
    <row r="10" spans="1:6" ht="13.5" customHeight="1">
      <c r="A10" s="64"/>
      <c r="B10" s="102"/>
      <c r="C10" s="65"/>
      <c r="D10" s="113">
        <f>SUM(D9:D9)</f>
        <v>405</v>
      </c>
      <c r="E10" s="97"/>
      <c r="F10" s="113">
        <f>SUM(F9:F9)</f>
        <v>413</v>
      </c>
    </row>
    <row r="11" spans="1:6" ht="13.5" customHeight="1">
      <c r="A11" s="58" t="s">
        <v>10</v>
      </c>
      <c r="B11" s="102"/>
      <c r="C11" s="65"/>
      <c r="D11" s="105"/>
      <c r="E11" s="65"/>
      <c r="F11" s="65"/>
    </row>
    <row r="12" spans="1:6" ht="13.5" customHeight="1">
      <c r="A12" s="61" t="s">
        <v>31</v>
      </c>
      <c r="B12" s="102">
        <v>11</v>
      </c>
      <c r="C12" s="65"/>
      <c r="D12" s="111">
        <v>1268</v>
      </c>
      <c r="E12" s="63"/>
      <c r="F12" s="111">
        <v>1336</v>
      </c>
    </row>
    <row r="13" spans="1:6" ht="13.5" customHeight="1">
      <c r="A13" s="61" t="s">
        <v>82</v>
      </c>
      <c r="B13" s="102">
        <v>12</v>
      </c>
      <c r="C13" s="65"/>
      <c r="D13" s="111">
        <v>22</v>
      </c>
      <c r="E13" s="63"/>
      <c r="F13" s="111">
        <v>19</v>
      </c>
    </row>
    <row r="14" spans="1:6" ht="12.75" customHeight="1">
      <c r="A14" s="61" t="s">
        <v>48</v>
      </c>
      <c r="B14" s="102">
        <v>13</v>
      </c>
      <c r="C14" s="65"/>
      <c r="D14" s="111">
        <v>176</v>
      </c>
      <c r="E14" s="63"/>
      <c r="F14" s="111">
        <v>166</v>
      </c>
    </row>
    <row r="15" spans="1:6" ht="14.25" customHeight="1">
      <c r="A15" s="61"/>
      <c r="B15" s="102"/>
      <c r="C15" s="65"/>
      <c r="D15" s="113">
        <f>SUM(D12:D14)</f>
        <v>1466</v>
      </c>
      <c r="E15" s="65"/>
      <c r="F15" s="113">
        <f>SUM(F12:F14)</f>
        <v>1521</v>
      </c>
    </row>
    <row r="16" spans="1:6" ht="13.5" customHeight="1">
      <c r="A16" s="58"/>
      <c r="B16" s="102"/>
      <c r="C16" s="65"/>
      <c r="D16" s="70"/>
      <c r="E16" s="65"/>
      <c r="F16" s="70"/>
    </row>
    <row r="17" spans="1:6" ht="18" customHeight="1" thickBot="1">
      <c r="A17" s="58" t="s">
        <v>11</v>
      </c>
      <c r="B17" s="102"/>
      <c r="C17" s="65"/>
      <c r="D17" s="112">
        <f>D10+D15</f>
        <v>1871</v>
      </c>
      <c r="E17" s="65"/>
      <c r="F17" s="112">
        <f>F15+F10</f>
        <v>1934</v>
      </c>
    </row>
    <row r="18" spans="1:6" ht="13.5" customHeight="1" thickTop="1">
      <c r="A18" s="61"/>
      <c r="B18" s="102"/>
      <c r="C18" s="65"/>
      <c r="D18" s="65"/>
      <c r="E18" s="65"/>
      <c r="F18" s="65"/>
    </row>
    <row r="19" spans="1:6" s="57" customFormat="1" ht="15" customHeight="1">
      <c r="A19" s="58" t="s">
        <v>50</v>
      </c>
      <c r="B19" s="103"/>
      <c r="C19" s="71"/>
      <c r="D19" s="71"/>
      <c r="E19" s="71"/>
      <c r="F19" s="71"/>
    </row>
    <row r="20" spans="1:6" ht="15" customHeight="1">
      <c r="A20" s="58" t="s">
        <v>51</v>
      </c>
      <c r="B20" s="103">
        <v>14</v>
      </c>
      <c r="C20" s="71"/>
      <c r="D20" s="71"/>
      <c r="E20" s="71"/>
      <c r="F20" s="71"/>
    </row>
    <row r="21" spans="1:6" ht="13.5" customHeight="1">
      <c r="A21" s="133" t="s">
        <v>91</v>
      </c>
      <c r="B21" s="102"/>
      <c r="C21" s="65"/>
      <c r="D21" s="111">
        <v>1810</v>
      </c>
      <c r="E21" s="63"/>
      <c r="F21" s="111">
        <v>1810</v>
      </c>
    </row>
    <row r="22" spans="1:6" ht="13.5" customHeight="1">
      <c r="A22" s="61" t="s">
        <v>83</v>
      </c>
      <c r="B22" s="102"/>
      <c r="C22" s="65"/>
      <c r="D22" s="84">
        <v>-31</v>
      </c>
      <c r="E22" s="63"/>
      <c r="F22" s="84">
        <v>-75</v>
      </c>
    </row>
    <row r="23" spans="1:6" ht="13.5" customHeight="1">
      <c r="A23" s="61" t="s">
        <v>86</v>
      </c>
      <c r="B23" s="102"/>
      <c r="C23" s="65"/>
      <c r="D23" s="111">
        <v>2</v>
      </c>
      <c r="E23" s="63"/>
      <c r="F23" s="111">
        <v>2</v>
      </c>
    </row>
    <row r="24" spans="1:6" ht="33.75" customHeight="1">
      <c r="A24" s="117" t="s">
        <v>100</v>
      </c>
      <c r="B24" s="102"/>
      <c r="C24" s="65"/>
      <c r="D24" s="111">
        <v>78</v>
      </c>
      <c r="E24" s="63"/>
      <c r="F24" s="111">
        <v>81</v>
      </c>
    </row>
    <row r="25" spans="1:6" ht="14.25" customHeight="1">
      <c r="A25" s="61"/>
      <c r="B25" s="102"/>
      <c r="C25" s="65"/>
      <c r="D25" s="113">
        <f>SUM(D21:D24)</f>
        <v>1859</v>
      </c>
      <c r="E25" s="65"/>
      <c r="F25" s="113">
        <f>SUM(F21:F24)</f>
        <v>1818</v>
      </c>
    </row>
    <row r="26" spans="1:6" ht="12.75" customHeight="1" hidden="1">
      <c r="A26" s="116"/>
      <c r="B26" s="102"/>
      <c r="C26" s="65"/>
      <c r="D26" s="199"/>
      <c r="E26" s="65"/>
      <c r="F26" s="97"/>
    </row>
    <row r="27" spans="1:6" s="185" customFormat="1" ht="13.5" customHeight="1" hidden="1">
      <c r="A27" s="200" t="s">
        <v>95</v>
      </c>
      <c r="B27" s="201"/>
      <c r="C27" s="202"/>
      <c r="D27" s="203"/>
      <c r="E27" s="202"/>
      <c r="F27" s="203"/>
    </row>
    <row r="28" spans="1:6" s="185" customFormat="1" ht="13.5" customHeight="1" hidden="1">
      <c r="A28" s="204" t="s">
        <v>96</v>
      </c>
      <c r="B28" s="201"/>
      <c r="C28" s="202"/>
      <c r="D28" s="205">
        <v>0</v>
      </c>
      <c r="E28" s="206"/>
      <c r="F28" s="207">
        <v>0</v>
      </c>
    </row>
    <row r="29" spans="1:6" s="185" customFormat="1" ht="13.5" customHeight="1" hidden="1">
      <c r="A29" s="204"/>
      <c r="B29" s="201"/>
      <c r="C29" s="202"/>
      <c r="D29" s="208">
        <f>D28</f>
        <v>0</v>
      </c>
      <c r="E29" s="206"/>
      <c r="F29" s="208">
        <f>F28</f>
        <v>0</v>
      </c>
    </row>
    <row r="30" spans="1:6" s="185" customFormat="1" ht="13.5" customHeight="1">
      <c r="A30" s="209"/>
      <c r="B30" s="201"/>
      <c r="C30" s="202"/>
      <c r="D30" s="203"/>
      <c r="E30" s="202"/>
      <c r="F30" s="203"/>
    </row>
    <row r="31" spans="1:6" ht="13.5" customHeight="1">
      <c r="A31" s="58" t="s">
        <v>26</v>
      </c>
      <c r="B31" s="102"/>
      <c r="C31" s="65"/>
      <c r="D31" s="68"/>
      <c r="E31" s="65"/>
      <c r="F31" s="68"/>
    </row>
    <row r="32" spans="1:6" ht="14.25" customHeight="1">
      <c r="A32" s="61" t="s">
        <v>27</v>
      </c>
      <c r="B32" s="102">
        <v>15</v>
      </c>
      <c r="C32" s="65"/>
      <c r="D32" s="111">
        <v>12</v>
      </c>
      <c r="E32" s="111"/>
      <c r="F32" s="111">
        <v>116</v>
      </c>
    </row>
    <row r="33" spans="1:6" ht="0.75" customHeight="1" hidden="1">
      <c r="A33" s="61" t="s">
        <v>97</v>
      </c>
      <c r="B33" s="102"/>
      <c r="C33" s="65"/>
      <c r="D33" s="111">
        <v>0</v>
      </c>
      <c r="E33" s="111"/>
      <c r="F33" s="111">
        <v>0</v>
      </c>
    </row>
    <row r="34" spans="1:6" ht="14.25" customHeight="1">
      <c r="A34" s="61"/>
      <c r="B34" s="102"/>
      <c r="C34" s="65"/>
      <c r="D34" s="113">
        <f>SUM(D32:D33)</f>
        <v>12</v>
      </c>
      <c r="E34" s="135"/>
      <c r="F34" s="113">
        <f>SUM(F32:F33)</f>
        <v>116</v>
      </c>
    </row>
    <row r="35" spans="1:6" ht="14.25" customHeight="1">
      <c r="A35" s="61"/>
      <c r="B35" s="102"/>
      <c r="C35" s="65"/>
      <c r="D35" s="174"/>
      <c r="E35" s="135"/>
      <c r="F35" s="151"/>
    </row>
    <row r="36" spans="1:6" ht="15" customHeight="1">
      <c r="A36" s="58" t="s">
        <v>52</v>
      </c>
      <c r="B36" s="95"/>
      <c r="C36" s="72"/>
      <c r="D36" s="132">
        <f>D29+D34</f>
        <v>12</v>
      </c>
      <c r="E36" s="72"/>
      <c r="F36" s="132">
        <f>F29+F34</f>
        <v>116</v>
      </c>
    </row>
    <row r="37" spans="1:6" ht="13.5" customHeight="1">
      <c r="A37" s="58"/>
      <c r="B37" s="95"/>
      <c r="C37" s="72"/>
      <c r="D37" s="97"/>
      <c r="E37" s="72"/>
      <c r="F37" s="97"/>
    </row>
    <row r="38" spans="1:6" ht="13.5" customHeight="1">
      <c r="A38" s="58"/>
      <c r="B38" s="95"/>
      <c r="C38" s="72"/>
      <c r="D38" s="97"/>
      <c r="E38" s="72"/>
      <c r="F38" s="97"/>
    </row>
    <row r="39" spans="1:6" ht="18" customHeight="1" thickBot="1">
      <c r="A39" s="58" t="s">
        <v>12</v>
      </c>
      <c r="B39" s="95"/>
      <c r="C39" s="72"/>
      <c r="D39" s="112">
        <f>D25+D36</f>
        <v>1871</v>
      </c>
      <c r="E39" s="72"/>
      <c r="F39" s="112">
        <f>F25+F36</f>
        <v>1934</v>
      </c>
    </row>
    <row r="40" spans="1:6" ht="15" customHeight="1" thickTop="1">
      <c r="A40" s="61"/>
      <c r="B40" s="94"/>
      <c r="C40" s="65"/>
      <c r="D40" s="65"/>
      <c r="E40" s="65"/>
      <c r="F40" s="65"/>
    </row>
    <row r="41" spans="1:6" ht="15" customHeight="1">
      <c r="A41" s="73"/>
      <c r="B41" s="65"/>
      <c r="C41" s="65"/>
      <c r="D41" s="65"/>
      <c r="E41" s="65"/>
      <c r="F41" s="65"/>
    </row>
    <row r="42" spans="1:6" ht="24" customHeight="1">
      <c r="A42" s="240" t="s">
        <v>129</v>
      </c>
      <c r="B42" s="240"/>
      <c r="C42" s="240"/>
      <c r="D42" s="240"/>
      <c r="E42" s="240"/>
      <c r="F42" s="240"/>
    </row>
    <row r="43" spans="1:6" ht="14.25" customHeight="1">
      <c r="A43" s="61"/>
      <c r="B43" s="65"/>
      <c r="C43" s="65"/>
      <c r="D43" s="65"/>
      <c r="E43" s="65"/>
      <c r="F43" s="65"/>
    </row>
    <row r="44" spans="1:6" ht="14.25" customHeight="1">
      <c r="A44" s="67"/>
      <c r="B44" s="65"/>
      <c r="C44" s="65"/>
      <c r="D44" s="65"/>
      <c r="E44" s="65"/>
      <c r="F44" s="65"/>
    </row>
    <row r="45" spans="1:6" ht="15">
      <c r="A45" s="74" t="s">
        <v>19</v>
      </c>
      <c r="B45" s="65"/>
      <c r="C45" s="65"/>
      <c r="D45" s="65"/>
      <c r="E45" s="65"/>
      <c r="F45" s="65"/>
    </row>
    <row r="46" spans="1:6" ht="15">
      <c r="A46" s="76" t="s">
        <v>58</v>
      </c>
      <c r="B46" s="65"/>
      <c r="C46" s="65"/>
      <c r="D46" s="65"/>
      <c r="E46" s="65"/>
      <c r="F46" s="65"/>
    </row>
    <row r="47" spans="1:6" ht="15">
      <c r="A47" s="74"/>
      <c r="B47" s="65"/>
      <c r="C47" s="65"/>
      <c r="D47" s="65"/>
      <c r="E47" s="65"/>
      <c r="F47" s="65"/>
    </row>
    <row r="48" spans="1:6" ht="15">
      <c r="A48" s="77"/>
      <c r="B48" s="65"/>
      <c r="C48" s="65"/>
      <c r="D48" s="65"/>
      <c r="E48" s="65"/>
      <c r="F48" s="65"/>
    </row>
    <row r="49" spans="1:6" ht="15">
      <c r="A49" s="78" t="s">
        <v>6</v>
      </c>
      <c r="B49" s="65"/>
      <c r="C49" s="65"/>
      <c r="D49" s="65"/>
      <c r="E49" s="65"/>
      <c r="F49" s="65"/>
    </row>
    <row r="50" spans="1:6" ht="15">
      <c r="A50" s="79" t="s">
        <v>20</v>
      </c>
      <c r="B50" s="65"/>
      <c r="C50" s="65"/>
      <c r="D50" s="65"/>
      <c r="E50" s="65"/>
      <c r="F50" s="65"/>
    </row>
    <row r="51" spans="1:6" ht="15">
      <c r="A51" s="79" t="s">
        <v>21</v>
      </c>
      <c r="B51" s="65"/>
      <c r="C51" s="65"/>
      <c r="D51" s="65"/>
      <c r="E51" s="65"/>
      <c r="F51" s="65"/>
    </row>
    <row r="52" spans="1:6" ht="15">
      <c r="A52" s="80" t="s">
        <v>22</v>
      </c>
      <c r="B52" s="65"/>
      <c r="C52" s="65"/>
      <c r="D52" s="65"/>
      <c r="E52" s="65"/>
      <c r="F52" s="65"/>
    </row>
    <row r="53" spans="1:6" ht="15">
      <c r="A53" s="81"/>
      <c r="B53" s="65"/>
      <c r="C53" s="65"/>
      <c r="D53" s="65"/>
      <c r="E53" s="65"/>
      <c r="F53" s="65"/>
    </row>
  </sheetData>
  <sheetProtection/>
  <mergeCells count="5">
    <mergeCell ref="A42:F42"/>
    <mergeCell ref="F5:F6"/>
    <mergeCell ref="D5:D6"/>
    <mergeCell ref="B5:B6"/>
    <mergeCell ref="A5:A6"/>
  </mergeCells>
  <printOptions/>
  <pageMargins left="1.07" right="0.37" top="0.67" bottom="0" header="0.1968503937007874" footer="0.2362204724409449"/>
  <pageSetup blackAndWhite="1" firstPageNumber="2" useFirstPageNumber="1" horizontalDpi="600" verticalDpi="600" orientation="portrait" paperSize="9" r:id="rId1"/>
  <headerFooter alignWithMargins="0">
    <oddFooter>&amp;R2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3">
      <selection activeCell="D9" sqref="D9"/>
    </sheetView>
  </sheetViews>
  <sheetFormatPr defaultColWidth="0" defaultRowHeight="0" customHeight="1" zeroHeight="1"/>
  <cols>
    <col min="1" max="1" width="58.7109375" style="28" customWidth="1"/>
    <col min="2" max="2" width="9.8515625" style="12" customWidth="1"/>
    <col min="3" max="3" width="1.421875" style="12" customWidth="1"/>
    <col min="4" max="4" width="10.7109375" style="12" customWidth="1"/>
    <col min="5" max="5" width="1.421875" style="12" customWidth="1"/>
    <col min="6" max="6" width="10.7109375" style="12" customWidth="1"/>
    <col min="7" max="7" width="2.28125" style="12" customWidth="1"/>
    <col min="8" max="8" width="23.8515625" style="9" hidden="1" customWidth="1"/>
    <col min="9" max="9" width="10.57421875" style="9" hidden="1" customWidth="1"/>
    <col min="10" max="10" width="13.28125" style="9" hidden="1" customWidth="1"/>
    <col min="11" max="12" width="9.140625" style="9" hidden="1" customWidth="1"/>
    <col min="13" max="16384" width="7.8515625" style="9" hidden="1" customWidth="1"/>
  </cols>
  <sheetData>
    <row r="1" spans="1:8" s="139" customFormat="1" ht="18" customHeight="1">
      <c r="A1" s="243" t="str">
        <f>Cover!D1</f>
        <v>"ФОРУКОМ ФОНД ИМОТИ" АДСИЦ</v>
      </c>
      <c r="B1" s="244"/>
      <c r="C1" s="244"/>
      <c r="D1" s="244"/>
      <c r="E1" s="244"/>
      <c r="F1" s="244"/>
      <c r="G1" s="244"/>
      <c r="H1" s="141"/>
    </row>
    <row r="2" spans="1:7" s="7" customFormat="1" ht="18" customHeight="1">
      <c r="A2" s="245" t="s">
        <v>90</v>
      </c>
      <c r="B2" s="246"/>
      <c r="C2" s="246"/>
      <c r="D2" s="246"/>
      <c r="E2" s="246"/>
      <c r="F2" s="246"/>
      <c r="G2" s="246"/>
    </row>
    <row r="3" spans="1:7" s="7" customFormat="1" ht="18" customHeight="1">
      <c r="A3" s="18" t="s">
        <v>116</v>
      </c>
      <c r="B3" s="26"/>
      <c r="C3" s="26"/>
      <c r="D3" s="26"/>
      <c r="E3" s="26"/>
      <c r="F3" s="26"/>
      <c r="G3" s="26"/>
    </row>
    <row r="4" spans="1:7" ht="15.75" customHeight="1">
      <c r="A4" s="123"/>
      <c r="B4" s="8"/>
      <c r="C4" s="8"/>
      <c r="D4" s="8"/>
      <c r="E4" s="8"/>
      <c r="F4" s="27"/>
      <c r="G4" s="9"/>
    </row>
    <row r="5" spans="1:7" ht="24.75" customHeight="1">
      <c r="A5" s="144"/>
      <c r="B5" s="142" t="s">
        <v>2</v>
      </c>
      <c r="C5" s="142"/>
      <c r="D5" s="145" t="s">
        <v>125</v>
      </c>
      <c r="E5" s="142"/>
      <c r="F5" s="145" t="s">
        <v>106</v>
      </c>
      <c r="G5" s="142"/>
    </row>
    <row r="6" spans="1:7" ht="13.5" customHeight="1">
      <c r="A6" s="146"/>
      <c r="B6" s="147"/>
      <c r="C6" s="147"/>
      <c r="D6" s="147"/>
      <c r="E6" s="147"/>
      <c r="F6" s="148"/>
      <c r="G6" s="147"/>
    </row>
    <row r="7" spans="1:7" ht="15">
      <c r="A7" s="149" t="s">
        <v>23</v>
      </c>
      <c r="B7" s="10"/>
      <c r="C7" s="10"/>
      <c r="D7" s="150"/>
      <c r="E7" s="10"/>
      <c r="F7" s="150"/>
      <c r="G7" s="10"/>
    </row>
    <row r="8" spans="1:7" ht="15">
      <c r="A8" s="125" t="s">
        <v>57</v>
      </c>
      <c r="B8" s="10"/>
      <c r="C8" s="10"/>
      <c r="D8" s="111">
        <v>61</v>
      </c>
      <c r="E8" s="151"/>
      <c r="F8" s="111">
        <v>70</v>
      </c>
      <c r="G8" s="10"/>
    </row>
    <row r="9" spans="1:7" ht="15">
      <c r="A9" s="152" t="s">
        <v>24</v>
      </c>
      <c r="B9" s="10"/>
      <c r="C9" s="10"/>
      <c r="D9" s="150">
        <v>-43</v>
      </c>
      <c r="E9" s="10"/>
      <c r="F9" s="150">
        <v>-106</v>
      </c>
      <c r="G9" s="10"/>
    </row>
    <row r="10" spans="1:7" ht="15">
      <c r="A10" s="152" t="s">
        <v>40</v>
      </c>
      <c r="B10" s="10"/>
      <c r="C10" s="10"/>
      <c r="D10" s="150">
        <v>-5</v>
      </c>
      <c r="E10" s="10"/>
      <c r="F10" s="150">
        <v>-33</v>
      </c>
      <c r="G10" s="10"/>
    </row>
    <row r="11" spans="1:7" ht="15">
      <c r="A11" s="152" t="s">
        <v>30</v>
      </c>
      <c r="B11" s="10"/>
      <c r="C11" s="10"/>
      <c r="D11" s="150">
        <v>-2</v>
      </c>
      <c r="E11" s="10"/>
      <c r="F11" s="150">
        <v>-2</v>
      </c>
      <c r="G11" s="10"/>
    </row>
    <row r="12" spans="1:7" ht="15">
      <c r="A12" s="152" t="s">
        <v>109</v>
      </c>
      <c r="B12" s="10"/>
      <c r="C12" s="10"/>
      <c r="D12" s="150">
        <v>-1</v>
      </c>
      <c r="E12" s="151"/>
      <c r="F12" s="150">
        <v>-7</v>
      </c>
      <c r="G12" s="10"/>
    </row>
    <row r="13" spans="1:7" ht="15">
      <c r="A13" s="152" t="s">
        <v>62</v>
      </c>
      <c r="B13" s="10"/>
      <c r="C13" s="10"/>
      <c r="D13" s="150">
        <v>0</v>
      </c>
      <c r="E13" s="151"/>
      <c r="F13" s="150">
        <v>-1</v>
      </c>
      <c r="G13" s="10"/>
    </row>
    <row r="14" spans="1:7" ht="15">
      <c r="A14" s="153" t="s">
        <v>98</v>
      </c>
      <c r="B14" s="10"/>
      <c r="C14" s="10"/>
      <c r="D14" s="154">
        <f>SUM(D8:D13)</f>
        <v>10</v>
      </c>
      <c r="E14" s="10"/>
      <c r="F14" s="154">
        <f>SUM(F8:F13)</f>
        <v>-79</v>
      </c>
      <c r="G14" s="10"/>
    </row>
    <row r="15" spans="1:7" ht="15">
      <c r="A15" s="152"/>
      <c r="B15" s="10"/>
      <c r="C15" s="10"/>
      <c r="D15" s="155"/>
      <c r="E15" s="10"/>
      <c r="F15" s="150"/>
      <c r="G15" s="10"/>
    </row>
    <row r="16" spans="1:7" ht="15">
      <c r="A16" s="175" t="s">
        <v>94</v>
      </c>
      <c r="B16" s="176"/>
      <c r="C16" s="176"/>
      <c r="D16" s="84"/>
      <c r="E16" s="176"/>
      <c r="F16" s="84"/>
      <c r="G16" s="10"/>
    </row>
    <row r="17" spans="1:7" ht="15">
      <c r="A17" s="178" t="s">
        <v>104</v>
      </c>
      <c r="B17" s="176"/>
      <c r="C17" s="176"/>
      <c r="D17" s="159">
        <v>0</v>
      </c>
      <c r="E17" s="176"/>
      <c r="F17" s="159">
        <v>0</v>
      </c>
      <c r="G17" s="10"/>
    </row>
    <row r="18" spans="1:7" ht="15">
      <c r="A18" s="178"/>
      <c r="B18" s="176"/>
      <c r="C18" s="176"/>
      <c r="D18" s="196"/>
      <c r="E18" s="176"/>
      <c r="F18" s="196"/>
      <c r="G18" s="10"/>
    </row>
    <row r="19" spans="1:7" ht="15">
      <c r="A19" s="175" t="s">
        <v>102</v>
      </c>
      <c r="B19" s="176"/>
      <c r="C19" s="176"/>
      <c r="D19" s="196"/>
      <c r="E19" s="176"/>
      <c r="F19" s="196"/>
      <c r="G19" s="10"/>
    </row>
    <row r="20" spans="1:7" ht="15">
      <c r="A20" s="175" t="s">
        <v>103</v>
      </c>
      <c r="B20" s="176"/>
      <c r="C20" s="176"/>
      <c r="D20" s="159">
        <v>0</v>
      </c>
      <c r="E20" s="176"/>
      <c r="F20" s="159">
        <v>0</v>
      </c>
      <c r="G20" s="10"/>
    </row>
    <row r="21" spans="1:7" ht="15">
      <c r="A21" s="152"/>
      <c r="B21" s="10"/>
      <c r="C21" s="10"/>
      <c r="D21" s="155"/>
      <c r="E21" s="10"/>
      <c r="F21" s="150"/>
      <c r="G21" s="10"/>
    </row>
    <row r="22" spans="1:7" ht="15">
      <c r="A22" s="156" t="s">
        <v>99</v>
      </c>
      <c r="B22" s="157"/>
      <c r="C22" s="157"/>
      <c r="D22" s="158">
        <f>D14+D17+D20</f>
        <v>10</v>
      </c>
      <c r="E22" s="157"/>
      <c r="F22" s="159">
        <f>F14</f>
        <v>-79</v>
      </c>
      <c r="G22" s="157"/>
    </row>
    <row r="23" spans="1:7" ht="15">
      <c r="A23" s="160"/>
      <c r="B23" s="10"/>
      <c r="C23" s="10"/>
      <c r="D23" s="150"/>
      <c r="E23" s="10"/>
      <c r="F23" s="150"/>
      <c r="G23" s="10"/>
    </row>
    <row r="24" spans="1:7" ht="15">
      <c r="A24" s="160" t="s">
        <v>13</v>
      </c>
      <c r="B24" s="10"/>
      <c r="C24" s="10"/>
      <c r="D24" s="186">
        <v>166</v>
      </c>
      <c r="E24" s="10"/>
      <c r="F24" s="186">
        <v>245</v>
      </c>
      <c r="G24" s="10"/>
    </row>
    <row r="25" spans="1:7" ht="15">
      <c r="A25" s="160"/>
      <c r="B25" s="10"/>
      <c r="C25" s="10"/>
      <c r="D25" s="150"/>
      <c r="E25" s="10"/>
      <c r="F25" s="150"/>
      <c r="G25" s="10"/>
    </row>
    <row r="26" spans="1:7" ht="16.5" customHeight="1" thickBot="1">
      <c r="A26" s="161" t="s">
        <v>65</v>
      </c>
      <c r="B26" s="182">
        <f>'Balance Sheet'!B14</f>
        <v>13</v>
      </c>
      <c r="C26" s="10"/>
      <c r="D26" s="187">
        <f>D22+D24</f>
        <v>176</v>
      </c>
      <c r="E26" s="10"/>
      <c r="F26" s="187">
        <f>F22+F24</f>
        <v>166</v>
      </c>
      <c r="G26" s="10"/>
    </row>
    <row r="27" spans="1:7" ht="15.75" thickTop="1">
      <c r="A27" s="162"/>
      <c r="B27" s="138"/>
      <c r="C27" s="138"/>
      <c r="D27" s="138"/>
      <c r="E27" s="138"/>
      <c r="F27" s="162"/>
      <c r="G27" s="9"/>
    </row>
    <row r="28" spans="1:7" ht="13.5" customHeight="1">
      <c r="A28" s="163"/>
      <c r="B28" s="164"/>
      <c r="C28" s="164"/>
      <c r="D28" s="164">
        <v>176</v>
      </c>
      <c r="E28" s="164"/>
      <c r="F28" s="165"/>
      <c r="G28" s="9"/>
    </row>
    <row r="29" spans="1:6" s="11" customFormat="1" ht="13.5" customHeight="1">
      <c r="A29" s="166"/>
      <c r="B29" s="167"/>
      <c r="C29" s="167"/>
      <c r="D29" s="167"/>
      <c r="E29" s="167"/>
      <c r="F29" s="168"/>
    </row>
    <row r="30" spans="1:7" ht="0" customHeight="1" hidden="1">
      <c r="A30" s="169"/>
      <c r="B30" s="163">
        <v>25</v>
      </c>
      <c r="C30" s="163"/>
      <c r="D30" s="163"/>
      <c r="E30" s="163"/>
      <c r="F30" s="163"/>
      <c r="G30" s="10"/>
    </row>
    <row r="31" spans="1:7" ht="0" customHeight="1" hidden="1">
      <c r="A31" s="169"/>
      <c r="B31" s="163">
        <v>25</v>
      </c>
      <c r="C31" s="163"/>
      <c r="D31" s="163"/>
      <c r="E31" s="163"/>
      <c r="F31" s="163"/>
      <c r="G31" s="10"/>
    </row>
    <row r="32" spans="1:7" ht="0" customHeight="1" hidden="1">
      <c r="A32" s="169"/>
      <c r="B32" s="163">
        <v>25</v>
      </c>
      <c r="C32" s="163"/>
      <c r="D32" s="163"/>
      <c r="E32" s="163"/>
      <c r="F32" s="163"/>
      <c r="G32" s="10"/>
    </row>
    <row r="33" spans="1:7" ht="13.5" customHeight="1">
      <c r="A33" s="169"/>
      <c r="B33" s="163"/>
      <c r="C33" s="163"/>
      <c r="D33" s="163"/>
      <c r="E33" s="163"/>
      <c r="F33" s="163"/>
      <c r="G33" s="10"/>
    </row>
    <row r="34" spans="1:7" ht="13.5" customHeight="1">
      <c r="A34" s="190" t="str">
        <f>'Income Statement'!A32</f>
        <v>Приложения на страници от 5 до 26 са неразделна част от финансовия отчет</v>
      </c>
      <c r="B34" s="191"/>
      <c r="C34" s="191"/>
      <c r="D34" s="191"/>
      <c r="E34" s="163"/>
      <c r="F34" s="163"/>
      <c r="G34" s="10"/>
    </row>
    <row r="35" spans="1:7" ht="13.5" customHeight="1">
      <c r="A35" s="170"/>
      <c r="B35" s="163"/>
      <c r="C35" s="163"/>
      <c r="D35" s="163"/>
      <c r="E35" s="163"/>
      <c r="F35" s="163"/>
      <c r="G35" s="10"/>
    </row>
    <row r="36" spans="1:7" ht="13.5" customHeight="1">
      <c r="A36" s="169"/>
      <c r="B36" s="163"/>
      <c r="C36" s="163"/>
      <c r="D36" s="163"/>
      <c r="E36" s="163"/>
      <c r="F36" s="163"/>
      <c r="G36" s="10"/>
    </row>
    <row r="37" spans="1:7" ht="13.5" customHeight="1">
      <c r="A37" s="13" t="s">
        <v>19</v>
      </c>
      <c r="B37" s="163"/>
      <c r="C37" s="163"/>
      <c r="D37" s="163"/>
      <c r="E37" s="163"/>
      <c r="F37" s="163"/>
      <c r="G37" s="10"/>
    </row>
    <row r="38" spans="1:7" ht="13.5" customHeight="1">
      <c r="A38" s="140" t="s">
        <v>60</v>
      </c>
      <c r="B38" s="163"/>
      <c r="C38" s="163"/>
      <c r="D38" s="163"/>
      <c r="E38" s="163"/>
      <c r="F38" s="163"/>
      <c r="G38" s="10"/>
    </row>
    <row r="39" spans="1:6" ht="13.5" customHeight="1">
      <c r="A39" s="13"/>
      <c r="B39" s="171"/>
      <c r="C39" s="171"/>
      <c r="D39" s="171"/>
      <c r="E39" s="171"/>
      <c r="F39" s="171"/>
    </row>
    <row r="40" spans="1:6" ht="13.5" customHeight="1">
      <c r="A40" s="14"/>
      <c r="B40" s="171"/>
      <c r="C40" s="171"/>
      <c r="D40" s="171"/>
      <c r="E40" s="171"/>
      <c r="F40" s="171"/>
    </row>
    <row r="41" spans="1:6" ht="13.5" customHeight="1">
      <c r="A41" s="17" t="s">
        <v>6</v>
      </c>
      <c r="B41" s="171"/>
      <c r="C41" s="171"/>
      <c r="D41" s="171"/>
      <c r="E41" s="171"/>
      <c r="F41" s="171"/>
    </row>
    <row r="42" spans="1:6" ht="13.5" customHeight="1">
      <c r="A42" s="36" t="s">
        <v>20</v>
      </c>
      <c r="B42" s="171"/>
      <c r="C42" s="171"/>
      <c r="D42" s="171"/>
      <c r="E42" s="171"/>
      <c r="F42" s="171"/>
    </row>
    <row r="43" spans="1:6" ht="13.5" customHeight="1">
      <c r="A43" s="36" t="s">
        <v>21</v>
      </c>
      <c r="B43" s="171"/>
      <c r="C43" s="171"/>
      <c r="D43" s="171"/>
      <c r="E43" s="171"/>
      <c r="F43" s="171"/>
    </row>
    <row r="44" spans="1:6" ht="13.5" customHeight="1">
      <c r="A44" s="35" t="s">
        <v>22</v>
      </c>
      <c r="B44" s="171"/>
      <c r="C44" s="171"/>
      <c r="D44" s="171"/>
      <c r="E44" s="171"/>
      <c r="F44" s="171"/>
    </row>
    <row r="45" spans="1:6" ht="13.5" customHeight="1">
      <c r="A45" s="17"/>
      <c r="B45" s="171"/>
      <c r="C45" s="171"/>
      <c r="D45" s="171"/>
      <c r="E45" s="171"/>
      <c r="F45" s="171"/>
    </row>
    <row r="46" spans="1:6" ht="13.5" customHeight="1">
      <c r="A46" s="172"/>
      <c r="B46" s="171"/>
      <c r="C46" s="171"/>
      <c r="D46" s="171"/>
      <c r="E46" s="171"/>
      <c r="F46" s="171"/>
    </row>
    <row r="47" spans="1:6" ht="13.5" customHeight="1">
      <c r="A47" s="194"/>
      <c r="B47" s="171"/>
      <c r="C47" s="171"/>
      <c r="D47" s="171"/>
      <c r="E47" s="171"/>
      <c r="F47" s="171"/>
    </row>
    <row r="48" spans="1:6" ht="12.75" customHeight="1">
      <c r="A48" s="195"/>
      <c r="B48" s="171"/>
      <c r="C48" s="171"/>
      <c r="D48" s="171"/>
      <c r="E48" s="171"/>
      <c r="F48" s="171"/>
    </row>
    <row r="49" spans="1:6" ht="13.5" customHeight="1">
      <c r="A49" s="165"/>
      <c r="B49" s="171"/>
      <c r="C49" s="171"/>
      <c r="D49" s="171"/>
      <c r="E49" s="171"/>
      <c r="F49" s="171"/>
    </row>
    <row r="50" spans="1:6" ht="13.5" customHeight="1">
      <c r="A50" s="194"/>
      <c r="B50" s="171"/>
      <c r="C50" s="171"/>
      <c r="D50" s="171"/>
      <c r="E50" s="171"/>
      <c r="F50" s="171"/>
    </row>
    <row r="51" ht="13.5" customHeight="1">
      <c r="A51" s="177"/>
    </row>
    <row r="52" spans="1:7" ht="13.5" customHeight="1">
      <c r="A52" s="197"/>
      <c r="B52" s="15"/>
      <c r="C52" s="15"/>
      <c r="D52" s="15"/>
      <c r="E52" s="15"/>
      <c r="F52" s="15"/>
      <c r="G52" s="15"/>
    </row>
    <row r="53" ht="13.5" customHeight="1">
      <c r="A53" s="36"/>
    </row>
    <row r="54" ht="0" customHeight="1" hidden="1">
      <c r="A54" s="36" t="s">
        <v>7</v>
      </c>
    </row>
    <row r="55" ht="0" customHeight="1" hidden="1">
      <c r="A55" s="35" t="s">
        <v>8</v>
      </c>
    </row>
  </sheetData>
  <sheetProtection/>
  <mergeCells count="2">
    <mergeCell ref="A1:G1"/>
    <mergeCell ref="A2:G2"/>
  </mergeCells>
  <printOptions horizontalCentered="1"/>
  <pageMargins left="0.7086614173228347" right="0.3937007874015748" top="1.09" bottom="0.5118110236220472" header="0.2362204724409449" footer="0.2362204724409449"/>
  <pageSetup blackAndWhite="1" firstPageNumber="3" useFirstPageNumber="1" horizontalDpi="300" verticalDpi="300" orientation="portrait" paperSize="9" scale="90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68"/>
  <sheetViews>
    <sheetView tabSelected="1" zoomScaleSheetLayoutView="100" zoomScalePageLayoutView="0" workbookViewId="0" topLeftCell="A1">
      <selection activeCell="I22" sqref="I22:K22"/>
    </sheetView>
  </sheetViews>
  <sheetFormatPr defaultColWidth="9.140625" defaultRowHeight="12.75"/>
  <cols>
    <col min="1" max="1" width="41.57421875" style="29" customWidth="1"/>
    <col min="2" max="2" width="1.7109375" style="29" customWidth="1"/>
    <col min="3" max="3" width="9.140625" style="29" customWidth="1"/>
    <col min="4" max="4" width="2.00390625" style="29" customWidth="1"/>
    <col min="5" max="5" width="9.140625" style="29" customWidth="1"/>
    <col min="6" max="6" width="2.00390625" style="29" customWidth="1"/>
    <col min="7" max="7" width="10.00390625" style="29" hidden="1" customWidth="1"/>
    <col min="8" max="8" width="1.57421875" style="29" hidden="1" customWidth="1"/>
    <col min="9" max="9" width="9.140625" style="29" customWidth="1"/>
    <col min="10" max="10" width="2.00390625" style="29" customWidth="1"/>
    <col min="11" max="11" width="10.7109375" style="29" customWidth="1"/>
    <col min="12" max="12" width="2.00390625" style="29" customWidth="1"/>
    <col min="13" max="13" width="9.7109375" style="29" customWidth="1"/>
    <col min="14" max="14" width="0" style="29" hidden="1" customWidth="1"/>
    <col min="15" max="16384" width="9.140625" style="29" customWidth="1"/>
  </cols>
  <sheetData>
    <row r="1" spans="1:13" ht="18" customHeight="1">
      <c r="A1" s="6" t="str">
        <f>Cover!D1</f>
        <v>"ФОРУКОМ ФОНД ИМОТИ" АДСИЦ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8" customHeight="1">
      <c r="A2" s="16" t="s">
        <v>84</v>
      </c>
      <c r="B2" s="1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8" customHeight="1">
      <c r="A3" s="52" t="s">
        <v>116</v>
      </c>
      <c r="B3" s="18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8" customHeight="1">
      <c r="A4" s="18"/>
      <c r="B4" s="18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33.75" customHeight="1">
      <c r="A5" s="249"/>
      <c r="B5" s="108"/>
      <c r="C5" s="247" t="s">
        <v>3</v>
      </c>
      <c r="D5" s="25"/>
      <c r="E5" s="247" t="s">
        <v>89</v>
      </c>
      <c r="F5" s="25"/>
      <c r="G5" s="247" t="s">
        <v>4</v>
      </c>
      <c r="H5" s="25"/>
      <c r="I5" s="247" t="s">
        <v>54</v>
      </c>
      <c r="J5" s="25"/>
      <c r="K5" s="247" t="s">
        <v>85</v>
      </c>
      <c r="L5" s="25"/>
      <c r="M5" s="247" t="s">
        <v>5</v>
      </c>
    </row>
    <row r="6" spans="1:13" s="31" customFormat="1" ht="20.25" customHeight="1">
      <c r="A6" s="249"/>
      <c r="B6" s="108"/>
      <c r="C6" s="248"/>
      <c r="D6" s="37"/>
      <c r="E6" s="248"/>
      <c r="F6" s="37"/>
      <c r="G6" s="248"/>
      <c r="H6" s="30"/>
      <c r="I6" s="248"/>
      <c r="J6" s="30"/>
      <c r="K6" s="248"/>
      <c r="L6" s="30"/>
      <c r="M6" s="248"/>
    </row>
    <row r="7" spans="1:13" s="31" customFormat="1" ht="15">
      <c r="A7" s="38"/>
      <c r="B7" s="38"/>
      <c r="C7" s="37"/>
      <c r="D7" s="37"/>
      <c r="E7" s="37"/>
      <c r="F7" s="37"/>
      <c r="G7" s="37"/>
      <c r="H7" s="30"/>
      <c r="I7" s="30"/>
      <c r="J7" s="30"/>
      <c r="K7" s="37"/>
      <c r="L7" s="30"/>
      <c r="M7" s="37"/>
    </row>
    <row r="8" spans="1:13" s="31" customFormat="1" ht="15">
      <c r="A8" s="85" t="s">
        <v>120</v>
      </c>
      <c r="B8" s="85"/>
      <c r="C8" s="86">
        <v>1810</v>
      </c>
      <c r="D8" s="87"/>
      <c r="E8" s="86">
        <v>2</v>
      </c>
      <c r="F8" s="87"/>
      <c r="G8" s="86">
        <v>0</v>
      </c>
      <c r="H8" s="87"/>
      <c r="I8" s="86">
        <v>63</v>
      </c>
      <c r="J8" s="87"/>
      <c r="K8" s="86">
        <v>-44</v>
      </c>
      <c r="L8" s="87"/>
      <c r="M8" s="86">
        <f>SUM(C8:L8)</f>
        <v>1831</v>
      </c>
    </row>
    <row r="9" spans="1:13" s="31" customFormat="1" ht="15">
      <c r="A9" s="85"/>
      <c r="B9" s="85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</row>
    <row r="10" spans="1:13" s="31" customFormat="1" ht="15">
      <c r="A10" s="137" t="s">
        <v>107</v>
      </c>
      <c r="B10" s="85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</row>
    <row r="11" spans="1:13" s="31" customFormat="1" ht="8.25" customHeight="1">
      <c r="A11" s="137"/>
      <c r="B11" s="85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</row>
    <row r="12" spans="1:13" s="31" customFormat="1" ht="16.5" customHeight="1">
      <c r="A12" s="143" t="s">
        <v>112</v>
      </c>
      <c r="B12" s="211"/>
      <c r="C12" s="212">
        <v>0</v>
      </c>
      <c r="D12" s="32"/>
      <c r="E12" s="212">
        <v>0</v>
      </c>
      <c r="F12" s="32"/>
      <c r="G12" s="32"/>
      <c r="H12" s="32"/>
      <c r="I12" s="212">
        <v>18</v>
      </c>
      <c r="J12" s="32"/>
      <c r="K12" s="212">
        <v>-31</v>
      </c>
      <c r="L12" s="212"/>
      <c r="M12" s="212">
        <f>SUM(C12:L12)</f>
        <v>-13</v>
      </c>
    </row>
    <row r="13" spans="1:13" s="215" customFormat="1" ht="16.5" customHeight="1">
      <c r="A13" s="210" t="s">
        <v>113</v>
      </c>
      <c r="B13" s="213"/>
      <c r="C13" s="222">
        <v>0</v>
      </c>
      <c r="D13" s="192"/>
      <c r="E13" s="222">
        <v>0</v>
      </c>
      <c r="F13" s="192"/>
      <c r="G13" s="192"/>
      <c r="H13" s="192"/>
      <c r="I13" s="223">
        <v>0</v>
      </c>
      <c r="J13" s="224"/>
      <c r="K13" s="223">
        <v>-31</v>
      </c>
      <c r="L13" s="214"/>
      <c r="M13" s="214">
        <f>SUM(C13:L13)</f>
        <v>-31</v>
      </c>
    </row>
    <row r="14" spans="1:13" s="215" customFormat="1" ht="29.25" customHeight="1">
      <c r="A14" s="210" t="s">
        <v>111</v>
      </c>
      <c r="B14" s="213"/>
      <c r="C14" s="222">
        <v>0</v>
      </c>
      <c r="D14" s="192"/>
      <c r="E14" s="222">
        <v>0</v>
      </c>
      <c r="F14" s="192"/>
      <c r="G14" s="192"/>
      <c r="H14" s="192"/>
      <c r="I14" s="223">
        <v>18</v>
      </c>
      <c r="J14" s="224"/>
      <c r="K14" s="223">
        <v>0</v>
      </c>
      <c r="L14" s="214"/>
      <c r="M14" s="214">
        <f>SUM(C14:L14)</f>
        <v>18</v>
      </c>
    </row>
    <row r="15" spans="1:13" s="31" customFormat="1" ht="15">
      <c r="A15" s="88"/>
      <c r="B15" s="88"/>
      <c r="C15" s="86"/>
      <c r="D15" s="87"/>
      <c r="E15" s="87"/>
      <c r="F15" s="87"/>
      <c r="G15" s="87"/>
      <c r="H15" s="87"/>
      <c r="I15" s="86"/>
      <c r="J15" s="87"/>
      <c r="K15" s="86"/>
      <c r="L15" s="87"/>
      <c r="M15" s="86"/>
    </row>
    <row r="16" spans="1:13" s="31" customFormat="1" ht="15.75" thickBot="1">
      <c r="A16" s="85" t="s">
        <v>108</v>
      </c>
      <c r="B16" s="85"/>
      <c r="C16" s="106">
        <f>C8+C12</f>
        <v>1810</v>
      </c>
      <c r="D16" s="87"/>
      <c r="E16" s="106">
        <f>E8+E12</f>
        <v>2</v>
      </c>
      <c r="F16" s="87"/>
      <c r="G16" s="86"/>
      <c r="H16" s="86"/>
      <c r="I16" s="106">
        <f>I8+I12</f>
        <v>81</v>
      </c>
      <c r="J16" s="87"/>
      <c r="K16" s="106">
        <f>K8+K12</f>
        <v>-75</v>
      </c>
      <c r="L16" s="87"/>
      <c r="M16" s="106">
        <f>M8+M12</f>
        <v>1818</v>
      </c>
    </row>
    <row r="17" spans="1:13" s="31" customFormat="1" ht="15.75" thickTop="1">
      <c r="A17" s="13"/>
      <c r="B17" s="13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</row>
    <row r="18" spans="1:13" s="31" customFormat="1" ht="15">
      <c r="A18" s="137" t="s">
        <v>121</v>
      </c>
      <c r="B18" s="13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</row>
    <row r="19" spans="1:13" s="31" customFormat="1" ht="9" customHeight="1">
      <c r="A19" s="137"/>
      <c r="B19" s="13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</row>
    <row r="20" spans="1:14" s="31" customFormat="1" ht="15" customHeight="1">
      <c r="A20" s="216" t="s">
        <v>112</v>
      </c>
      <c r="B20" s="217"/>
      <c r="C20" s="218">
        <v>0</v>
      </c>
      <c r="D20" s="219"/>
      <c r="E20" s="218">
        <v>0</v>
      </c>
      <c r="F20" s="219"/>
      <c r="G20" s="219"/>
      <c r="H20" s="219"/>
      <c r="I20" s="218">
        <v>-3</v>
      </c>
      <c r="J20" s="219"/>
      <c r="K20" s="218">
        <v>44</v>
      </c>
      <c r="L20" s="219"/>
      <c r="M20" s="218">
        <f>SUM(C20:L20)</f>
        <v>41</v>
      </c>
      <c r="N20" s="220"/>
    </row>
    <row r="21" spans="1:14" s="31" customFormat="1" ht="15" customHeight="1">
      <c r="A21" s="221" t="s">
        <v>127</v>
      </c>
      <c r="B21" s="217"/>
      <c r="C21" s="222">
        <v>0</v>
      </c>
      <c r="D21" s="192"/>
      <c r="E21" s="222">
        <v>0</v>
      </c>
      <c r="F21" s="192"/>
      <c r="G21" s="192"/>
      <c r="H21" s="192"/>
      <c r="I21" s="223">
        <v>0</v>
      </c>
      <c r="J21" s="224"/>
      <c r="K21" s="223">
        <v>40</v>
      </c>
      <c r="L21" s="225"/>
      <c r="M21" s="223">
        <f>SUM(C21:L21)</f>
        <v>40</v>
      </c>
      <c r="N21" s="220"/>
    </row>
    <row r="22" spans="1:14" s="31" customFormat="1" ht="30.75" customHeight="1">
      <c r="A22" s="221" t="s">
        <v>111</v>
      </c>
      <c r="B22" s="217"/>
      <c r="C22" s="222">
        <v>0</v>
      </c>
      <c r="D22" s="192"/>
      <c r="E22" s="222">
        <v>0</v>
      </c>
      <c r="F22" s="192"/>
      <c r="G22" s="192"/>
      <c r="H22" s="192"/>
      <c r="I22" s="214">
        <v>-3</v>
      </c>
      <c r="J22" s="226"/>
      <c r="K22" s="214">
        <v>4</v>
      </c>
      <c r="L22" s="225"/>
      <c r="M22" s="223">
        <f>SUM(C22:L22)</f>
        <v>1</v>
      </c>
      <c r="N22" s="220"/>
    </row>
    <row r="23" spans="1:13" s="31" customFormat="1" ht="15">
      <c r="A23" s="124"/>
      <c r="B23" s="90"/>
      <c r="C23" s="89"/>
      <c r="D23" s="32"/>
      <c r="E23" s="89"/>
      <c r="F23" s="32"/>
      <c r="G23" s="32"/>
      <c r="H23" s="32"/>
      <c r="I23" s="89"/>
      <c r="J23" s="32"/>
      <c r="K23" s="89"/>
      <c r="L23" s="88"/>
      <c r="M23" s="89"/>
    </row>
    <row r="24" spans="1:13" s="31" customFormat="1" ht="15.75" thickBot="1">
      <c r="A24" s="85" t="s">
        <v>122</v>
      </c>
      <c r="B24" s="85"/>
      <c r="C24" s="106">
        <f>C16+C20</f>
        <v>1810</v>
      </c>
      <c r="D24" s="87"/>
      <c r="E24" s="106">
        <f>E16+E20</f>
        <v>2</v>
      </c>
      <c r="F24" s="87"/>
      <c r="G24" s="107"/>
      <c r="H24" s="87"/>
      <c r="I24" s="106">
        <f>I16+I20</f>
        <v>78</v>
      </c>
      <c r="J24" s="87"/>
      <c r="K24" s="106">
        <f>K16+K20</f>
        <v>-31</v>
      </c>
      <c r="L24" s="87"/>
      <c r="M24" s="106">
        <f>M16+M20</f>
        <v>1859</v>
      </c>
    </row>
    <row r="25" spans="1:13" s="31" customFormat="1" ht="15.75" thickTop="1">
      <c r="A25" s="38"/>
      <c r="B25" s="38"/>
      <c r="C25" s="37"/>
      <c r="D25" s="37"/>
      <c r="E25" s="37"/>
      <c r="F25" s="37"/>
      <c r="G25" s="37"/>
      <c r="H25" s="30"/>
      <c r="I25" s="30"/>
      <c r="J25" s="30"/>
      <c r="K25" s="37"/>
      <c r="L25" s="30"/>
      <c r="M25" s="37"/>
    </row>
    <row r="26" spans="1:13" s="31" customFormat="1" ht="15">
      <c r="A26" s="38"/>
      <c r="B26" s="38"/>
      <c r="C26" s="37"/>
      <c r="D26" s="37"/>
      <c r="E26" s="37"/>
      <c r="F26" s="37"/>
      <c r="G26" s="37"/>
      <c r="H26" s="30"/>
      <c r="I26" s="30">
        <v>78</v>
      </c>
      <c r="J26" s="30"/>
      <c r="K26" s="37"/>
      <c r="L26" s="30"/>
      <c r="M26" s="37">
        <v>1859</v>
      </c>
    </row>
    <row r="27" spans="1:13" s="31" customFormat="1" ht="15">
      <c r="A27" s="38"/>
      <c r="B27" s="38"/>
      <c r="C27" s="37"/>
      <c r="D27" s="37"/>
      <c r="E27" s="37"/>
      <c r="F27" s="37"/>
      <c r="G27" s="37"/>
      <c r="H27" s="30"/>
      <c r="I27" s="30"/>
      <c r="J27" s="30"/>
      <c r="K27" s="37"/>
      <c r="L27" s="30"/>
      <c r="M27" s="37"/>
    </row>
    <row r="28" spans="1:15" s="32" customFormat="1" ht="15">
      <c r="A28" s="13"/>
      <c r="B28" s="13"/>
      <c r="I28" s="32">
        <v>-3</v>
      </c>
      <c r="K28" s="32">
        <v>3</v>
      </c>
      <c r="O28" s="104"/>
    </row>
    <row r="29" spans="1:2" s="32" customFormat="1" ht="15">
      <c r="A29" s="13"/>
      <c r="B29" s="13"/>
    </row>
    <row r="30" spans="1:2" s="32" customFormat="1" ht="15">
      <c r="A30" s="13"/>
      <c r="B30" s="13"/>
    </row>
    <row r="31" spans="1:13" s="32" customFormat="1" ht="15">
      <c r="A31" s="188" t="str">
        <f>'Income Statement'!A32</f>
        <v>Приложения на страници от 5 до 26 са неразделна част от финансовия отчет</v>
      </c>
      <c r="B31" s="188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</row>
    <row r="32" spans="1:2" s="32" customFormat="1" ht="14.25" customHeight="1">
      <c r="A32" s="14"/>
      <c r="B32" s="14"/>
    </row>
    <row r="33" spans="1:2" s="32" customFormat="1" ht="14.25" customHeight="1">
      <c r="A33" s="83"/>
      <c r="B33" s="83"/>
    </row>
    <row r="34" spans="1:2" ht="15">
      <c r="A34" s="74" t="s">
        <v>19</v>
      </c>
      <c r="B34" s="74"/>
    </row>
    <row r="35" spans="1:6" ht="15">
      <c r="A35" s="76" t="s">
        <v>60</v>
      </c>
      <c r="B35" s="76"/>
      <c r="C35" s="34"/>
      <c r="D35" s="34"/>
      <c r="E35" s="34"/>
      <c r="F35" s="34"/>
    </row>
    <row r="36" spans="1:6" ht="15">
      <c r="A36" s="74"/>
      <c r="B36" s="77"/>
      <c r="C36" s="15"/>
      <c r="D36" s="15"/>
      <c r="E36" s="15"/>
      <c r="F36" s="15"/>
    </row>
    <row r="37" spans="1:6" ht="15">
      <c r="A37" s="77"/>
      <c r="B37" s="77"/>
      <c r="C37" s="15"/>
      <c r="D37" s="15"/>
      <c r="E37" s="15"/>
      <c r="F37" s="15"/>
    </row>
    <row r="38" spans="1:2" ht="15">
      <c r="A38" s="78" t="s">
        <v>6</v>
      </c>
      <c r="B38" s="78"/>
    </row>
    <row r="39" spans="1:2" ht="15">
      <c r="A39" s="79" t="s">
        <v>20</v>
      </c>
      <c r="B39" s="79"/>
    </row>
    <row r="40" spans="1:2" ht="15">
      <c r="A40" s="79" t="s">
        <v>21</v>
      </c>
      <c r="B40" s="79"/>
    </row>
    <row r="41" spans="1:2" ht="15">
      <c r="A41" s="80" t="s">
        <v>22</v>
      </c>
      <c r="B41" s="80"/>
    </row>
    <row r="42" spans="1:2" ht="15">
      <c r="A42" s="74"/>
      <c r="B42" s="74"/>
    </row>
    <row r="43" spans="1:2" ht="15">
      <c r="A43" s="48"/>
      <c r="B43" s="48"/>
    </row>
    <row r="44" spans="1:2" ht="15">
      <c r="A44" s="48"/>
      <c r="B44" s="48"/>
    </row>
    <row r="45" spans="1:2" ht="15">
      <c r="A45" s="48"/>
      <c r="B45" s="48"/>
    </row>
    <row r="52" spans="1:2" ht="15">
      <c r="A52" s="120"/>
      <c r="B52" s="33"/>
    </row>
    <row r="53" ht="15">
      <c r="A53" s="121"/>
    </row>
    <row r="54" ht="15">
      <c r="A54" s="122"/>
    </row>
    <row r="55" ht="15">
      <c r="A55"/>
    </row>
    <row r="56" ht="15">
      <c r="A56" s="120"/>
    </row>
    <row r="57" ht="15">
      <c r="A57"/>
    </row>
    <row r="58" ht="15">
      <c r="A58" s="122"/>
    </row>
    <row r="59" ht="15">
      <c r="A59" s="122"/>
    </row>
    <row r="60" ht="15">
      <c r="A60"/>
    </row>
    <row r="61" ht="15">
      <c r="A61" s="120"/>
    </row>
    <row r="62" ht="15">
      <c r="A62"/>
    </row>
    <row r="63" ht="15">
      <c r="A63" s="122"/>
    </row>
    <row r="64" ht="15">
      <c r="A64" s="122"/>
    </row>
    <row r="65" ht="15">
      <c r="A65" s="122"/>
    </row>
    <row r="66" ht="15">
      <c r="A66" s="122"/>
    </row>
    <row r="67" ht="15">
      <c r="A67"/>
    </row>
    <row r="68" ht="15">
      <c r="A68" s="120"/>
    </row>
  </sheetData>
  <sheetProtection/>
  <mergeCells count="7">
    <mergeCell ref="K5:K6"/>
    <mergeCell ref="M5:M6"/>
    <mergeCell ref="A5:A6"/>
    <mergeCell ref="C5:C6"/>
    <mergeCell ref="G5:G6"/>
    <mergeCell ref="E5:E6"/>
    <mergeCell ref="I5:I6"/>
  </mergeCells>
  <printOptions/>
  <pageMargins left="0.37" right="0.1968503937007874" top="1.062992125984252" bottom="0.5905511811023623" header="0.5118110236220472" footer="0.31496062992125984"/>
  <pageSetup blackAndWhite="1" firstPageNumber="4" useFirstPageNumber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ser1</cp:lastModifiedBy>
  <cp:lastPrinted>2015-03-20T12:23:44Z</cp:lastPrinted>
  <dcterms:created xsi:type="dcterms:W3CDTF">2003-02-07T14:36:34Z</dcterms:created>
  <dcterms:modified xsi:type="dcterms:W3CDTF">2015-03-20T12:24:44Z</dcterms:modified>
  <cp:category/>
  <cp:version/>
  <cp:contentType/>
  <cp:contentStatus/>
</cp:coreProperties>
</file>