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<sst xmlns="http://schemas.openxmlformats.org/spreadsheetml/2006/main" count="4320" uniqueCount="1001">
  <si>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</si>
  <si>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</si>
  <si>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</si>
  <si>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</si>
  <si>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</si>
  <si>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</si>
  <si>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</si>
  <si>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</si>
  <si>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</si>
  <si>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</si>
  <si>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</si>
  <si>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</si>
  <si>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</si>
  <si>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</si>
  <si>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</si>
  <si>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</si>
  <si>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</si>
  <si>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</si>
  <si>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</si>
  <si>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</si>
  <si>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</si>
  <si>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</si>
  <si>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</si>
  <si>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</si>
  <si>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</si>
  <si>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</si>
  <si>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</si>
  <si>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</si>
  <si>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</si>
  <si>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</si>
  <si>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</si>
  <si>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</si>
  <si>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</si>
  <si>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</si>
  <si>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</si>
  <si>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</si>
  <si>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</si>
  <si>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</si>
  <si>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</si>
  <si>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</si>
  <si>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</si>
  <si>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</si>
  <si>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</si>
  <si>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</si>
  <si>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</si>
  <si>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</si>
  <si>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</si>
  <si>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</si>
  <si>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</si>
  <si>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</si>
  <si>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</si>
  <si>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</si>
  <si>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</si>
  <si>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</si>
  <si>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</si>
  <si>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</si>
  <si>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</si>
  <si>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</si>
  <si>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</si>
  <si>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</si>
  <si>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</si>
  <si>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</si>
  <si>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</si>
  <si>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</si>
  <si>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</si>
  <si>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</si>
  <si>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</si>
  <si>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</si>
  <si>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</si>
  <si>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</si>
  <si>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</si>
  <si>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</si>
  <si>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</si>
  <si>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</si>
  <si>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</si>
  <si>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</si>
  <si>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</si>
  <si>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</si>
  <si>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</si>
  <si>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</si>
  <si>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</si>
  <si>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</si>
  <si>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</si>
  <si>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</si>
  <si>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</si>
  <si>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</si>
  <si>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</si>
  <si>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</si>
  <si>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</si>
  <si>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</si>
  <si>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</si>
  <si>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</si>
  <si>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</si>
  <si>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</si>
  <si>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</si>
  <si>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</si>
  <si>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</si>
  <si>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</si>
  <si>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</si>
  <si>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</si>
  <si>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</si>
  <si>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</si>
  <si>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</si>
  <si>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</si>
  <si>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</si>
  <si>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</si>
  <si>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</si>
  <si>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</si>
  <si>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</si>
  <si>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</si>
  <si>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</si>
  <si>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</si>
  <si>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</si>
  <si>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</si>
  <si>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</si>
  <si>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</si>
  <si>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</si>
  <si>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</si>
  <si>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</si>
  <si>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</si>
  <si>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</si>
  <si>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</si>
  <si>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</si>
  <si>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</si>
  <si>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</si>
  <si>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</si>
  <si>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</si>
  <si>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</si>
  <si>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</si>
  <si>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</si>
  <si>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</si>
  <si>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</si>
  <si>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</si>
  <si>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</si>
  <si>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</si>
  <si>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</si>
  <si>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</si>
  <si>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</si>
  <si>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</si>
  <si>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</si>
  <si>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</si>
  <si>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</si>
  <si>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</si>
  <si>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</si>
  <si>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</si>
  <si>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</si>
  <si>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</si>
  <si>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</si>
  <si>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</si>
  <si>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</si>
  <si>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</si>
  <si>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</si>
  <si>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</si>
  <si>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</si>
  <si>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</si>
  <si>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</si>
  <si>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</si>
  <si>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</si>
  <si>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</si>
  <si>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</si>
  <si>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</si>
  <si>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</si>
  <si>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</si>
  <si>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</si>
  <si>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</si>
  <si>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</si>
  <si>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</si>
  <si>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</si>
  <si>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</si>
  <si>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</si>
  <si>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</si>
  <si>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</si>
  <si>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</si>
  <si>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</si>
  <si>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</si>
  <si>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</si>
  <si>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</si>
  <si>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</si>
  <si>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</si>
  <si>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</si>
  <si>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</si>
  <si>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</si>
  <si>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</si>
  <si>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</si>
  <si>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</si>
  <si>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</si>
  <si>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</si>
  <si>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</si>
  <si>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</si>
  <si>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</si>
  <si>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</si>
  <si>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</si>
  <si>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</si>
  <si>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</si>
  <si>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</si>
  <si>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</si>
  <si>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</si>
  <si>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</si>
  <si>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</si>
  <si>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</si>
  <si>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</si>
  <si>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</si>
  <si>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</si>
  <si>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</si>
  <si>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</si>
  <si>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</si>
  <si>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</si>
  <si>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</si>
  <si>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</si>
  <si>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</si>
  <si>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</si>
  <si>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</si>
  <si>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</si>
  <si>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</si>
  <si>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</si>
  <si>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</si>
  <si>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</si>
  <si>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</si>
  <si>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</si>
  <si>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</si>
  <si>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</si>
  <si>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</si>
  <si>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</si>
  <si>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</si>
  <si>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</si>
  <si>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</si>
  <si>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</si>
  <si>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</si>
  <si>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</si>
  <si>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</si>
  <si>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</si>
  <si>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</si>
  <si>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</si>
  <si>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</si>
  <si>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</si>
  <si>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</si>
  <si>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</si>
  <si>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</si>
  <si>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</si>
  <si>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</si>
  <si>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</si>
  <si>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</si>
  <si>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</si>
  <si>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</si>
  <si>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</si>
  <si>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</si>
  <si>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</si>
  <si>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</si>
  <si>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</si>
  <si>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</si>
  <si>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</si>
  <si>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</si>
  <si>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</si>
  <si>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</si>
  <si>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</si>
  <si>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</si>
  <si>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</si>
  <si>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</si>
  <si>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</si>
  <si>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</si>
  <si>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</si>
  <si>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</si>
  <si>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</si>
  <si>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</si>
  <si>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</si>
  <si>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</si>
  <si>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</si>
  <si>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</si>
  <si>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</si>
  <si>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</si>
  <si>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</si>
  <si>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</si>
  <si>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</si>
  <si>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</si>
  <si>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</si>
  <si>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</si>
  <si>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</si>
  <si>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</si>
  <si>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</si>
  <si>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</si>
  <si>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</si>
  <si>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</si>
  <si>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</si>
  <si>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</si>
  <si>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</si>
  <si>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</si>
  <si>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</si>
  <si>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</si>
  <si>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</si>
  <si>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</si>
  <si>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</si>
  <si>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</si>
  <si>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</si>
  <si>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</si>
  <si>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</si>
  <si>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</si>
  <si>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</si>
  <si>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</si>
  <si>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</si>
  <si>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</si>
  <si>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</si>
  <si>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</si>
  <si>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</si>
  <si>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</si>
  <si>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</si>
  <si>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</si>
  <si>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</si>
  <si>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</si>
  <si>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</si>
  <si>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</si>
  <si>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</si>
  <si>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</si>
  <si>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</si>
  <si>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</si>
  <si>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</si>
  <si>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</si>
  <si>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</si>
  <si>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</si>
  <si>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</si>
  <si>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</si>
  <si>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</si>
  <si>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</si>
  <si>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</si>
  <si>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</si>
  <si>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</si>
  <si>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</si>
  <si>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</si>
  <si>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</si>
  <si>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</si>
  <si>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</si>
  <si>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</si>
  <si>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</si>
  <si>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</si>
  <si>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</si>
  <si>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</si>
  <si>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</si>
  <si>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</si>
  <si>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</si>
  <si>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</si>
  <si>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</si>
  <si>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</si>
  <si>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</si>
  <si>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</si>
  <si>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</si>
  <si>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</si>
  <si>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</si>
  <si>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</si>
  <si>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</si>
  <si>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</si>
  <si>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</si>
  <si>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</si>
  <si>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</si>
  <si>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</si>
  <si>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</si>
  <si>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</si>
  <si>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</si>
  <si>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</si>
  <si>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</si>
  <si>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</si>
  <si>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</si>
  <si>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</si>
  <si>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</si>
  <si>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</si>
  <si>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</si>
  <si>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</si>
  <si>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</si>
  <si>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</si>
  <si>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</si>
  <si>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</si>
  <si>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</si>
  <si>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</si>
  <si>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</si>
  <si>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</si>
  <si>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</si>
  <si>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</si>
  <si>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</si>
  <si>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</si>
  <si>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</si>
  <si>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</si>
  <si>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</si>
  <si>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</si>
  <si>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</si>
  <si>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</si>
  <si>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</si>
  <si>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</si>
  <si>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</si>
  <si>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</si>
  <si>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</si>
  <si>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</si>
  <si>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</si>
  <si>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</si>
  <si>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</si>
  <si>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</si>
  <si>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</si>
  <si>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</si>
  <si>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</si>
  <si>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</si>
  <si>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</si>
  <si>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</si>
  <si>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</si>
  <si>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</si>
  <si>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</si>
  <si>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</si>
  <si>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</si>
  <si>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</si>
  <si>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</si>
  <si>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</si>
  <si>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</si>
  <si>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</si>
  <si>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</si>
  <si>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</si>
  <si>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</si>
  <si>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</si>
  <si>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</si>
  <si>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</si>
  <si>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</si>
  <si>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</si>
  <si>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</si>
  <si>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</si>
  <si>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</si>
  <si>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</si>
  <si>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</si>
  <si>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</si>
  <si>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</si>
  <si>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</si>
  <si>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</si>
  <si>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</si>
  <si>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</si>
  <si>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</si>
  <si>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</si>
  <si>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</si>
  <si>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</si>
  <si>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</si>
  <si>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</si>
  <si>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</si>
  <si>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</si>
  <si>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</si>
  <si>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</si>
  <si>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</si>
  <si>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</si>
  <si>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</si>
  <si>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</si>
  <si>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</si>
  <si>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</si>
  <si>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</si>
  <si>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</si>
  <si>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</si>
  <si>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</si>
  <si>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</si>
  <si>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</si>
  <si>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</si>
  <si>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</si>
  <si>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</si>
  <si>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</si>
  <si>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</si>
  <si>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</si>
  <si>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</si>
  <si>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</si>
  <si>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</si>
  <si>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</si>
  <si>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</si>
  <si>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</si>
  <si>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</si>
  <si>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</si>
  <si>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</si>
  <si>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</si>
  <si>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</si>
  <si>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</si>
  <si>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</si>
  <si>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</si>
  <si>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</si>
  <si>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</si>
  <si>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</si>
  <si>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</si>
  <si>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</si>
  <si>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</si>
  <si>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</si>
  <si>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</si>
  <si>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</si>
  <si>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</si>
  <si>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</si>
  <si>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</si>
  <si>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</si>
  <si>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</si>
  <si>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</si>
  <si>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</si>
  <si>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</si>
  <si>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</si>
  <si>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</si>
  <si>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</si>
  <si>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</si>
  <si>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</si>
  <si>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</si>
  <si>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</si>
  <si>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</si>
  <si>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</si>
  <si>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</si>
  <si>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</si>
  <si>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</si>
  <si>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</si>
  <si>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</si>
  <si>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</si>
  <si>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</si>
  <si>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</si>
  <si>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</si>
  <si>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</si>
  <si>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</si>
  <si>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</si>
  <si>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</si>
  <si>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</si>
  <si>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</si>
  <si>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</si>
  <si>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</si>
  <si>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</si>
  <si>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</si>
  <si>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</si>
  <si>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</si>
  <si>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</si>
  <si>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</si>
  <si>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</si>
  <si>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</si>
  <si>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</si>
  <si>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</si>
  <si>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</si>
  <si>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</si>
  <si>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</si>
  <si>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</si>
  <si>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</si>
  <si>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</si>
  <si>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</si>
  <si>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</si>
  <si>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</si>
  <si>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</si>
  <si>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</si>
  <si>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</si>
  <si>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</si>
  <si>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</si>
  <si>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</si>
  <si>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</si>
  <si>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</si>
  <si>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</si>
  <si>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</si>
  <si>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</si>
  <si>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</si>
  <si>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</si>
  <si>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</si>
  <si>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</si>
  <si>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</si>
  <si>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</si>
  <si>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</si>
  <si>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</si>
  <si>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</si>
  <si>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</si>
  <si>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</si>
  <si>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</si>
  <si>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</si>
  <si>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</si>
  <si>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</si>
  <si>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</si>
  <si>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</si>
  <si>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</si>
  <si>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</si>
  <si>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</si>
  <si>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</si>
  <si>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</si>
  <si>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</si>
  <si>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</si>
  <si>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</si>
  <si>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</si>
  <si>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</si>
  <si>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</si>
  <si>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</si>
  <si>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</si>
  <si>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</si>
  <si>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</si>
  <si>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</si>
  <si>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</si>
  <si>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</si>
  <si>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</si>
  <si>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</si>
  <si>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</si>
  <si>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</si>
  <si>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</si>
  <si>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</si>
  <si>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</si>
  <si>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</si>
  <si>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</si>
  <si>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</si>
  <si>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</si>
  <si>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</si>
  <si>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</si>
  <si>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</si>
  <si>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</si>
  <si>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</si>
  <si>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</si>
  <si>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</si>
  <si>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</si>
  <si>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</si>
  <si>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</si>
  <si>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</si>
  <si>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</si>
  <si>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</si>
  <si>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</si>
  <si>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</si>
  <si>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</si>
  <si>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</si>
  <si>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</si>
  <si>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</si>
  <si>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</si>
  <si>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</si>
  <si>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</si>
  <si>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</si>
  <si>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</si>
  <si>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</si>
  <si>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</si>
  <si>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</si>
  <si>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</si>
  <si>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</si>
  <si>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</si>
  <si>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</si>
  <si>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</si>
  <si>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</si>
  <si>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</si>
  <si>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</si>
  <si>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</si>
  <si>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</si>
  <si>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</si>
  <si>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</si>
  <si>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</si>
  <si>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</si>
  <si>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</si>
  <si>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</si>
  <si>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</si>
  <si>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</si>
  <si>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</si>
  <si>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</si>
  <si>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</si>
  <si>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</si>
  <si>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</si>
  <si>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</si>
  <si>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</si>
  <si>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</si>
  <si>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</si>
  <si>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</si>
  <si>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</si>
  <si>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</si>
  <si>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</si>
  <si>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</si>
  <si>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</si>
  <si>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</si>
  <si>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</si>
  <si>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</si>
  <si>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</si>
  <si>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</si>
  <si>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</si>
  <si>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</si>
  <si>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</si>
  <si>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</si>
  <si>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</si>
  <si>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</si>
  <si>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</si>
  <si>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</si>
  <si>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</si>
  <si>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</si>
  <si>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</si>
  <si>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</si>
  <si>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</si>
  <si>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</si>
  <si>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</si>
  <si>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</si>
  <si>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</si>
  <si>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</si>
  <si>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</si>
  <si>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</si>
  <si>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</si>
  <si>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</si>
  <si>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</si>
  <si>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</si>
  <si>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</si>
  <si>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</si>
  <si>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</si>
  <si>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</si>
  <si>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</si>
  <si>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</si>
  <si>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</si>
  <si>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</si>
  <si>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</si>
  <si>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</si>
  <si>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</si>
  <si>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</si>
  <si>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</si>
  <si>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</si>
  <si>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</si>
  <si>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</si>
  <si>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</si>
  <si>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</si>
  <si>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</si>
  <si>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</si>
  <si>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</si>
  <si>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</si>
  <si>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</si>
  <si>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</si>
  <si>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</si>
  <si>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</si>
  <si>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</si>
  <si>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</si>
  <si>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</si>
  <si>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</si>
  <si>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</si>
  <si>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</si>
  <si>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</si>
  <si>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</si>
  <si>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</si>
  <si>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</si>
  <si>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</si>
  <si>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</si>
  <si>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</si>
  <si>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</si>
  <si>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</si>
  <si>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</si>
  <si>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</si>
  <si>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</si>
  <si>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</si>
  <si>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</si>
  <si>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</si>
  <si>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</si>
  <si>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</si>
  <si>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</si>
  <si>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</si>
  <si>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</si>
  <si>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</si>
  <si>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</si>
  <si>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</si>
  <si>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</si>
  <si>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</si>
  <si>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</si>
  <si>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</si>
  <si>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</si>
  <si>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</si>
  <si>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</si>
  <si>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</si>
  <si>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</si>
  <si>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</si>
  <si>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</si>
  <si>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</si>
  <si>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</si>
  <si>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</si>
  <si>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</si>
  <si>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</si>
  <si>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</si>
  <si>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</si>
  <si>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</si>
  <si>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</si>
  <si>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</si>
  <si>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</si>
  <si>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</si>
  <si>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</si>
  <si>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</si>
  <si>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</si>
  <si>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</si>
  <si>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</si>
  <si>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</si>
  <si>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</si>
  <si>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</si>
  <si>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</si>
  <si>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</si>
  <si>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</si>
  <si>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</si>
  <si>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</si>
  <si>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</si>
  <si>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</si>
  <si>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</si>
  <si>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</si>
  <si>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</si>
  <si>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</si>
  <si>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</si>
  <si>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</si>
  <si>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</si>
  <si>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</si>
  <si>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</si>
  <si>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</si>
  <si>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</si>
  <si>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</si>
  <si>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</si>
  <si>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</si>
  <si>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</si>
  <si>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</si>
  <si>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</si>
  <si>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</si>
  <si>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</si>
  <si>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</si>
  <si>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</si>
  <si>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</si>
  <si>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</si>
  <si>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</si>
  <si>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</si>
  <si>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</si>
  <si>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</si>
  <si>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</si>
  <si>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</si>
  <si>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</si>
  <si>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</si>
  <si>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</si>
  <si>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</si>
  <si>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</si>
  <si>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</si>
  <si>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</si>
  <si>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</si>
  <si>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</si>
  <si>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</si>
  <si>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</si>
  <si>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</si>
  <si>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</si>
  <si>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</si>
  <si>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</si>
  <si>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</si>
  <si>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</si>
  <si>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</si>
  <si>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</si>
  <si>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</si>
  <si>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</si>
  <si>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</si>
  <si>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</si>
  <si>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</si>
  <si>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</si>
  <si>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</si>
  <si>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</si>
  <si>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</si>
  <si>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</si>
  <si>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</si>
  <si>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</si>
  <si>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</si>
  <si>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</si>
  <si>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</si>
  <si>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</si>
  <si>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</si>
  <si>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</si>
  <si>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</si>
  <si>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</si>
  <si>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</si>
  <si>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</si>
  <si>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</si>
  <si>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</si>
  <si>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</si>
  <si>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</si>
  <si>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</si>
  <si>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</si>
  <si>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</si>
  <si>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</si>
  <si>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</si>
  <si>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</si>
  <si>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</si>
  <si>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</si>
  <si>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</si>
  <si>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</si>
  <si>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</si>
  <si>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</si>
  <si>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</si>
  <si>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</si>
  <si>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</si>
  <si>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</si>
  <si>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</si>
  <si>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</si>
  <si>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</si>
  <si>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</si>
  <si>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</si>
  <si>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</si>
  <si>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</si>
  <si>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</si>
  <si>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</si>
  <si>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</si>
  <si>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</si>
  <si>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</si>
  <si>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</si>
  <si>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</si>
  <si>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</si>
  <si>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</si>
  <si>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</si>
  <si>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</si>
  <si>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</si>
  <si>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</si>
  <si>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</si>
  <si>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</si>
  <si>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</si>
  <si>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</si>
  <si>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</si>
  <si>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</si>
  <si>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</si>
  <si>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</si>
  <si>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</si>
  <si>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</si>
  <si>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</si>
  <si>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</si>
  <si>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</si>
  <si>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</si>
  <si>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</si>
  <si>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</si>
  <si>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</si>
  <si>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</si>
  <si>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</si>
  <si>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</si>
  <si>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</si>
  <si>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</si>
  <si>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</si>
  <si>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</si>
  <si>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</si>
  <si>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</si>
  <si>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</si>
  <si>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</si>
  <si>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</si>
  <si>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</si>
  <si>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</si>
  <si>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</si>
  <si>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</si>
  <si>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</si>
  <si>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</si>
  <si>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</si>
  <si>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</si>
  <si>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</si>
  <si>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</si>
  <si>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</si>
  <si>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</si>
  <si>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</si>
  <si>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</si>
  <si>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</si>
  <si>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</si>
  <si>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</si>
  <si>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</si>
  <si>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</si>
  <si>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</si>
  <si>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</si>
  <si>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</si>
  <si>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</si>
  <si>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</si>
  <si>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</si>
  <si>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</si>
  <si>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</si>
  <si>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</si>
  <si>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</si>
  <si>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</si>
  <si>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</si>
  <si>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</si>
  <si>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</si>
  <si>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</si>
  <si>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</si>
  <si>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</si>
  <si>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</si>
  <si>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</si>
  <si>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</si>
  <si>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</si>
  <si>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</si>
  <si>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</si>
  <si>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</si>
  <si>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</si>
  <si>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</si>
  <si>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</si>
  <si>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</si>
  <si>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</si>
  <si>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</si>
  <si>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</si>
  <si>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</si>
  <si>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</si>
  <si>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</si>
  <si>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</si>
  <si>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</si>
  <si>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</si>
  <si>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</si>
  <si>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</si>
  <si>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</si>
  <si>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</si>
  <si>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</si>
  <si>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</si>
  <si>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</si>
  <si>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</si>
  <si>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</si>
  <si>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</si>
  <si>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</si>
  <si>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</si>
  <si>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</si>
  <si>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</si>
  <si>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</si>
  <si>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</si>
  <si>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</si>
  <si>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</si>
  <si>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</si>
  <si>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</si>
  <si>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</si>
  <si>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</si>
  <si>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</si>
  <si>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</si>
  <si>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</si>
  <si>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</si>
  <si>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</si>
  <si>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</si>
  <si>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</si>
  <si>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</si>
  <si>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Гюляй Рахман</t>
  </si>
  <si>
    <t>Счетоводител</t>
  </si>
  <si>
    <t>01.01.2022</t>
  </si>
  <si>
    <t>31.03.2022</t>
  </si>
  <si>
    <t>29.04.2022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</si>
</sst>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31.03.2022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29.04.2022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Гюляй Рахман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47" t="s">
        <v>998</v>
      </c>
    </row>
    <row r="10" spans="1:2" ht="15.75">
      <c r="A10" s="7" t="s">
        <v>2</v>
      </c>
      <c r="B10" s="747" t="s">
        <v>999</v>
      </c>
    </row>
    <row r="11" spans="1:2" ht="15.75">
      <c r="A11" s="7" t="s">
        <v>975</v>
      </c>
      <c r="B11" s="747" t="s">
        <v>1000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994</v>
      </c>
    </row>
    <row r="24" spans="1:2" ht="15.75">
      <c r="A24" s="10" t="s">
        <v>918</v>
      </c>
      <c r="B24" s="698" t="s">
        <v>995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8" t="s">
        <v>996</v>
      </c>
    </row>
    <row r="27" spans="1:2" ht="15.75">
      <c r="A27" s="10" t="s">
        <v>969</v>
      </c>
      <c r="B27" s="578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БИОИАСИС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31.03.2022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625</v>
      </c>
      <c r="D6" s="674">
        <f aca="true" t="shared" si="0" ref="D6:D15">C6-E6</f>
        <v>0</v>
      </c>
      <c r="E6" s="673">
        <f>'1-Баланс'!G95</f>
        <v>625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593</v>
      </c>
      <c r="D7" s="674">
        <f t="shared" si="0"/>
        <v>-578</v>
      </c>
      <c r="E7" s="673">
        <f>'1-Баланс'!G18</f>
        <v>1171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32</v>
      </c>
      <c r="D8" s="674">
        <f t="shared" si="0"/>
        <v>0</v>
      </c>
      <c r="E8" s="673">
        <f>ABS('2-Отчет за доходите'!C44)-ABS('2-Отчет за доходите'!G44)</f>
        <v>32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13</v>
      </c>
      <c r="D9" s="674">
        <f t="shared" si="0"/>
        <v>0</v>
      </c>
      <c r="E9" s="673">
        <f>'3-Отчет за паричния поток'!C45</f>
        <v>13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593</v>
      </c>
      <c r="D11" s="674">
        <f t="shared" si="0"/>
        <v>0</v>
      </c>
      <c r="E11" s="673">
        <f>'4-Отчет за собствения капитал'!L34</f>
        <v>593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0.05396290050590219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1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0.0512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3.466666666666667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21.551724137931036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21.413793103448278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20.344827586206897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0.10344827586206896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0.0050335570469798654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0.05396290050590219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0.0512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37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0.06239460370994941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0.7115384615384616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0.8648648648648649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0" t="str">
        <f aca="true" t="shared" si="2" ref="C3:C34">endDate</f>
        <v>31.03.2022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0" t="str">
        <f t="shared" si="2"/>
        <v>31.03.2022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0" t="str">
        <f t="shared" si="2"/>
        <v>31.03.2022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0" t="str">
        <f t="shared" si="2"/>
        <v>31.03.2022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0" t="str">
        <f t="shared" si="2"/>
        <v>31.03.2022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0" t="str">
        <f t="shared" si="2"/>
        <v>31.03.2022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0" t="str">
        <f t="shared" si="2"/>
        <v>31.03.2022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0" t="str">
        <f t="shared" si="2"/>
        <v>31.03.2022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0" t="str">
        <f t="shared" si="2"/>
        <v>31.03.2022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0" t="str">
        <f t="shared" si="2"/>
        <v>31.03.2022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0" t="str">
        <f t="shared" si="2"/>
        <v>31.03.2022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0" t="str">
        <f t="shared" si="2"/>
        <v>31.03.2022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0" t="str">
        <f t="shared" si="2"/>
        <v>31.03.2022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0" t="str">
        <f t="shared" si="2"/>
        <v>31.03.2022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0" t="str">
        <f t="shared" si="2"/>
        <v>31.03.2022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0" t="str">
        <f t="shared" si="2"/>
        <v>31.03.2022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0" t="str">
        <f t="shared" si="2"/>
        <v>31.03.2022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0" t="str">
        <f t="shared" si="2"/>
        <v>31.03.2022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0" t="str">
        <f t="shared" si="2"/>
        <v>31.03.2022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0" t="str">
        <f t="shared" si="2"/>
        <v>31.03.2022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0" t="str">
        <f t="shared" si="2"/>
        <v>31.03.2022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0" t="str">
        <f t="shared" si="2"/>
        <v>31.03.2022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0" t="str">
        <f t="shared" si="2"/>
        <v>31.03.2022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0" t="str">
        <f t="shared" si="2"/>
        <v>31.03.2022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0" t="str">
        <f t="shared" si="2"/>
        <v>31.03.2022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0" t="str">
        <f t="shared" si="2"/>
        <v>31.03.2022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0" t="str">
        <f t="shared" si="2"/>
        <v>31.03.2022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0" t="str">
        <f t="shared" si="2"/>
        <v>31.03.2022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0" t="str">
        <f t="shared" si="2"/>
        <v>31.03.2022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0" t="str">
        <f t="shared" si="2"/>
        <v>31.03.2022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0" t="str">
        <f t="shared" si="2"/>
        <v>31.03.2022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0" t="str">
        <f t="shared" si="2"/>
        <v>31.03.2022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0" t="str">
        <f aca="true" t="shared" si="5" ref="C35:C66">endDate</f>
        <v>31.03.2022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0" t="str">
        <f t="shared" si="5"/>
        <v>31.03.2022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0" t="str">
        <f t="shared" si="5"/>
        <v>31.03.2022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0" t="str">
        <f t="shared" si="5"/>
        <v>31.03.2022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0" t="str">
        <f t="shared" si="5"/>
        <v>31.03.2022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0" t="str">
        <f t="shared" si="5"/>
        <v>31.03.2022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0" t="str">
        <f t="shared" si="5"/>
        <v>31.03.2022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0" t="str">
        <f t="shared" si="5"/>
        <v>31.03.2022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0" t="str">
        <f t="shared" si="5"/>
        <v>31.03.2022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0" t="str">
        <f t="shared" si="5"/>
        <v>31.03.2022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0" t="str">
        <f t="shared" si="5"/>
        <v>31.03.2022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0" t="str">
        <f t="shared" si="5"/>
        <v>31.03.2022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0" t="str">
        <f t="shared" si="5"/>
        <v>31.03.2022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0" t="str">
        <f t="shared" si="5"/>
        <v>31.03.2022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0" t="str">
        <f t="shared" si="5"/>
        <v>31.03.2022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0" t="str">
        <f t="shared" si="5"/>
        <v>31.03.2022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0" t="str">
        <f t="shared" si="5"/>
        <v>31.03.2022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0" t="str">
        <f t="shared" si="5"/>
        <v>31.03.2022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0" t="str">
        <f t="shared" si="5"/>
        <v>31.03.2022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0" t="str">
        <f t="shared" si="5"/>
        <v>31.03.2022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0" t="str">
        <f t="shared" si="5"/>
        <v>31.03.2022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0" t="str">
        <f t="shared" si="5"/>
        <v>31.03.2022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0" t="str">
        <f t="shared" si="5"/>
        <v>31.03.2022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0" t="str">
        <f t="shared" si="5"/>
        <v>31.03.2022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587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0" t="str">
        <f t="shared" si="5"/>
        <v>31.03.2022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0" t="str">
        <f t="shared" si="5"/>
        <v>31.03.2022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0" t="str">
        <f t="shared" si="5"/>
        <v>31.03.2022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587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0" t="str">
        <f t="shared" si="5"/>
        <v>31.03.2022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0" t="str">
        <f t="shared" si="5"/>
        <v>31.03.2022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0" t="str">
        <f t="shared" si="5"/>
        <v>31.03.2022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587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0" t="str">
        <f t="shared" si="5"/>
        <v>31.03.2022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0" t="str">
        <f t="shared" si="5"/>
        <v>31.03.2022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0" t="str">
        <f aca="true" t="shared" si="8" ref="C67:C98">endDate</f>
        <v>31.03.2022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0" t="str">
        <f t="shared" si="8"/>
        <v>31.03.2022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0" t="str">
        <f t="shared" si="8"/>
        <v>31.03.2022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0" t="str">
        <f t="shared" si="8"/>
        <v>31.03.2022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0" t="str">
        <f t="shared" si="8"/>
        <v>31.03.2022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625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0" t="str">
        <f t="shared" si="8"/>
        <v>31.03.2022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625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0" t="str">
        <f t="shared" si="8"/>
        <v>31.03.2022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0" t="str">
        <f t="shared" si="8"/>
        <v>31.03.2022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0" t="str">
        <f t="shared" si="8"/>
        <v>31.03.2022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0" t="str">
        <f t="shared" si="8"/>
        <v>31.03.2022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0" t="str">
        <f t="shared" si="8"/>
        <v>31.03.2022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0" t="str">
        <f t="shared" si="8"/>
        <v>31.03.2022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0" t="str">
        <f t="shared" si="8"/>
        <v>31.03.2022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0" t="str">
        <f t="shared" si="8"/>
        <v>31.03.2022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0" t="str">
        <f t="shared" si="8"/>
        <v>31.03.2022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0" t="str">
        <f t="shared" si="8"/>
        <v>31.03.2022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0" t="str">
        <f t="shared" si="8"/>
        <v>31.03.2022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0" t="str">
        <f t="shared" si="8"/>
        <v>31.03.2022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0" t="str">
        <f t="shared" si="8"/>
        <v>31.03.2022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0" t="str">
        <f t="shared" si="8"/>
        <v>31.03.2022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0" t="str">
        <f t="shared" si="8"/>
        <v>31.03.2022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0" t="str">
        <f t="shared" si="8"/>
        <v>31.03.2022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586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0" t="str">
        <f t="shared" si="8"/>
        <v>31.03.2022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-535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0" t="str">
        <f t="shared" si="8"/>
        <v>31.03.2022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0" t="str">
        <f t="shared" si="8"/>
        <v>31.03.2022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0" t="str">
        <f t="shared" si="8"/>
        <v>31.03.2022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0" t="str">
        <f t="shared" si="8"/>
        <v>31.03.2022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0" t="str">
        <f t="shared" si="8"/>
        <v>31.03.2022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593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0" t="str">
        <f t="shared" si="8"/>
        <v>31.03.2022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0" t="str">
        <f t="shared" si="8"/>
        <v>31.03.2022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0" t="str">
        <f t="shared" si="8"/>
        <v>31.03.2022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0" t="str">
        <f t="shared" si="8"/>
        <v>31.03.2022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0" t="str">
        <f aca="true" t="shared" si="11" ref="C99:C125">endDate</f>
        <v>31.03.2022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0" t="str">
        <f t="shared" si="11"/>
        <v>31.03.2022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0" t="str">
        <f t="shared" si="11"/>
        <v>31.03.2022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0" t="str">
        <f t="shared" si="11"/>
        <v>31.03.2022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0" t="str">
        <f t="shared" si="11"/>
        <v>31.03.2022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0" t="str">
        <f t="shared" si="11"/>
        <v>31.03.2022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0" t="str">
        <f t="shared" si="11"/>
        <v>31.03.2022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0" t="str">
        <f t="shared" si="11"/>
        <v>31.03.2022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0" t="str">
        <f t="shared" si="11"/>
        <v>31.03.2022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0" t="str">
        <f t="shared" si="11"/>
        <v>31.03.2022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0" t="str">
        <f t="shared" si="11"/>
        <v>31.03.2022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0" t="str">
        <f t="shared" si="11"/>
        <v>31.03.2022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0" t="str">
        <f t="shared" si="11"/>
        <v>31.03.2022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0" t="str">
        <f t="shared" si="11"/>
        <v>31.03.2022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0" t="str">
        <f t="shared" si="11"/>
        <v>31.03.2022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0" t="str">
        <f t="shared" si="11"/>
        <v>31.03.2022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0" t="str">
        <f t="shared" si="11"/>
        <v>31.03.2022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0" t="str">
        <f t="shared" si="11"/>
        <v>31.03.2022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0" t="str">
        <f t="shared" si="11"/>
        <v>31.03.2022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0" t="str">
        <f t="shared" si="11"/>
        <v>31.03.2022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0" t="str">
        <f t="shared" si="11"/>
        <v>31.03.2022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0" t="str">
        <f t="shared" si="11"/>
        <v>31.03.2022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0" t="str">
        <f t="shared" si="11"/>
        <v>31.03.2022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0" t="str">
        <f t="shared" si="11"/>
        <v>31.03.2022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0" t="str">
        <f t="shared" si="11"/>
        <v>31.03.2022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0" t="str">
        <f t="shared" si="11"/>
        <v>31.03.2022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0" t="str">
        <f t="shared" si="11"/>
        <v>31.03.2022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625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0" t="str">
        <f aca="true" t="shared" si="14" ref="C127:C158">endDate</f>
        <v>31.03.2022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0" t="str">
        <f t="shared" si="14"/>
        <v>31.03.2022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0" t="str">
        <f t="shared" si="14"/>
        <v>31.03.2022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0" t="str">
        <f t="shared" si="14"/>
        <v>31.03.2022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0" t="str">
        <f t="shared" si="14"/>
        <v>31.03.2022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0" t="str">
        <f t="shared" si="14"/>
        <v>31.03.2022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0" t="str">
        <f t="shared" si="14"/>
        <v>31.03.2022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0" t="str">
        <f t="shared" si="14"/>
        <v>31.03.2022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0" t="str">
        <f t="shared" si="14"/>
        <v>31.03.2022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0" t="str">
        <f t="shared" si="14"/>
        <v>31.03.2022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0" t="str">
        <f t="shared" si="14"/>
        <v>31.03.2022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0" t="str">
        <f t="shared" si="14"/>
        <v>31.03.2022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0" t="str">
        <f t="shared" si="14"/>
        <v>31.03.2022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0" t="str">
        <f t="shared" si="14"/>
        <v>31.03.2022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0" t="str">
        <f t="shared" si="14"/>
        <v>31.03.2022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0" t="str">
        <f t="shared" si="14"/>
        <v>31.03.2022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0" t="str">
        <f t="shared" si="14"/>
        <v>31.03.2022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0" t="str">
        <f t="shared" si="14"/>
        <v>31.03.2022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37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0" t="str">
        <f t="shared" si="14"/>
        <v>31.03.2022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0" t="str">
        <f t="shared" si="14"/>
        <v>31.03.2022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0" t="str">
        <f t="shared" si="14"/>
        <v>31.03.2022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0" t="str">
        <f t="shared" si="14"/>
        <v>31.03.2022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37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0" t="str">
        <f t="shared" si="14"/>
        <v>31.03.2022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0" t="str">
        <f t="shared" si="14"/>
        <v>31.03.2022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0" t="str">
        <f t="shared" si="14"/>
        <v>31.03.2022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0" t="str">
        <f t="shared" si="14"/>
        <v>31.03.2022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0" t="str">
        <f t="shared" si="14"/>
        <v>31.03.2022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0" t="str">
        <f t="shared" si="14"/>
        <v>31.03.2022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0" t="str">
        <f t="shared" si="14"/>
        <v>31.03.2022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0" t="str">
        <f t="shared" si="14"/>
        <v>31.03.2022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0" t="str">
        <f t="shared" si="14"/>
        <v>31.03.2022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0" t="str">
        <f t="shared" si="14"/>
        <v>31.03.2022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0" t="str">
        <f aca="true" t="shared" si="17" ref="C159:C179">endDate</f>
        <v>31.03.2022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0" t="str">
        <f t="shared" si="17"/>
        <v>31.03.2022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0" t="str">
        <f t="shared" si="17"/>
        <v>31.03.2022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0" t="str">
        <f t="shared" si="17"/>
        <v>31.03.2022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0" t="str">
        <f t="shared" si="17"/>
        <v>31.03.2022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0" t="str">
        <f t="shared" si="17"/>
        <v>31.03.2022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0" t="str">
        <f t="shared" si="17"/>
        <v>31.03.2022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0" t="str">
        <f t="shared" si="17"/>
        <v>31.03.2022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0" t="str">
        <f t="shared" si="17"/>
        <v>31.03.2022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0" t="str">
        <f t="shared" si="17"/>
        <v>31.03.2022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52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0" t="str">
        <f t="shared" si="17"/>
        <v>31.03.2022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52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0" t="str">
        <f t="shared" si="17"/>
        <v>31.03.2022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0" t="str">
        <f t="shared" si="17"/>
        <v>31.03.2022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0" t="str">
        <f t="shared" si="17"/>
        <v>31.03.2022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0" t="str">
        <f t="shared" si="17"/>
        <v>31.03.2022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0" t="str">
        <f t="shared" si="17"/>
        <v>31.03.2022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0" t="str">
        <f t="shared" si="17"/>
        <v>31.03.2022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0" t="str">
        <f t="shared" si="17"/>
        <v>31.03.2022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0" t="str">
        <f t="shared" si="17"/>
        <v>31.03.2022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0" t="str">
        <f t="shared" si="17"/>
        <v>31.03.2022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0" t="str">
        <f t="shared" si="17"/>
        <v>31.03.2022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0" t="str">
        <f aca="true" t="shared" si="20" ref="C181:C216">endDate</f>
        <v>31.03.2022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0" t="str">
        <f t="shared" si="20"/>
        <v>31.03.2022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0" t="str">
        <f t="shared" si="20"/>
        <v>31.03.2022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0" t="str">
        <f t="shared" si="20"/>
        <v>31.03.2022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0" t="str">
        <f t="shared" si="20"/>
        <v>31.03.2022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0" t="str">
        <f t="shared" si="20"/>
        <v>31.03.2022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0" t="str">
        <f t="shared" si="20"/>
        <v>31.03.2022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0" t="str">
        <f t="shared" si="20"/>
        <v>31.03.2022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0" t="str">
        <f t="shared" si="20"/>
        <v>31.03.2022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0" t="str">
        <f t="shared" si="20"/>
        <v>31.03.2022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0" t="str">
        <f t="shared" si="20"/>
        <v>31.03.2022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0" t="str">
        <f t="shared" si="20"/>
        <v>31.03.2022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0" t="str">
        <f t="shared" si="20"/>
        <v>31.03.2022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0" t="str">
        <f t="shared" si="20"/>
        <v>31.03.2022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0" t="str">
        <f t="shared" si="20"/>
        <v>31.03.2022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0" t="str">
        <f t="shared" si="20"/>
        <v>31.03.2022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0" t="str">
        <f t="shared" si="20"/>
        <v>31.03.2022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0" t="str">
        <f t="shared" si="20"/>
        <v>31.03.2022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0" t="str">
        <f t="shared" si="20"/>
        <v>31.03.2022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0" t="str">
        <f t="shared" si="20"/>
        <v>31.03.2022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0" t="str">
        <f t="shared" si="20"/>
        <v>31.03.2022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0" t="str">
        <f t="shared" si="20"/>
        <v>31.03.2022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0" t="str">
        <f t="shared" si="20"/>
        <v>31.03.2022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0" t="str">
        <f t="shared" si="20"/>
        <v>31.03.2022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0" t="str">
        <f t="shared" si="20"/>
        <v>31.03.2022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0" t="str">
        <f t="shared" si="20"/>
        <v>31.03.2022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0" t="str">
        <f t="shared" si="20"/>
        <v>31.03.2022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0" t="str">
        <f t="shared" si="20"/>
        <v>31.03.2022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0" t="str">
        <f t="shared" si="20"/>
        <v>31.03.2022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0" t="str">
        <f t="shared" si="20"/>
        <v>31.03.2022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0" t="str">
        <f t="shared" si="20"/>
        <v>31.03.2022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0" t="str">
        <f t="shared" si="20"/>
        <v>31.03.2022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0" t="str">
        <f t="shared" si="20"/>
        <v>31.03.2022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0" t="str">
        <f t="shared" si="20"/>
        <v>31.03.2022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0" t="str">
        <f t="shared" si="20"/>
        <v>31.03.2022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0" t="str">
        <f t="shared" si="20"/>
        <v>31.03.2022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0" t="str">
        <f aca="true" t="shared" si="23" ref="C218:C281">endDate</f>
        <v>31.03.2022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0" t="str">
        <f t="shared" si="23"/>
        <v>31.03.2022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0" t="str">
        <f t="shared" si="23"/>
        <v>31.03.2022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0" t="str">
        <f t="shared" si="23"/>
        <v>31.03.2022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0" t="str">
        <f t="shared" si="23"/>
        <v>31.03.2022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0" t="str">
        <f t="shared" si="23"/>
        <v>31.03.2022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0" t="str">
        <f t="shared" si="23"/>
        <v>31.03.2022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0" t="str">
        <f t="shared" si="23"/>
        <v>31.03.2022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0" t="str">
        <f t="shared" si="23"/>
        <v>31.03.2022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0" t="str">
        <f t="shared" si="23"/>
        <v>31.03.2022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0" t="str">
        <f t="shared" si="23"/>
        <v>31.03.2022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0" t="str">
        <f t="shared" si="23"/>
        <v>31.03.2022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0" t="str">
        <f t="shared" si="23"/>
        <v>31.03.2022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0" t="str">
        <f t="shared" si="23"/>
        <v>31.03.2022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0" t="str">
        <f t="shared" si="23"/>
        <v>31.03.2022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0" t="str">
        <f t="shared" si="23"/>
        <v>31.03.2022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0" t="str">
        <f t="shared" si="23"/>
        <v>31.03.2022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0" t="str">
        <f t="shared" si="23"/>
        <v>31.03.2022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0" t="str">
        <f t="shared" si="23"/>
        <v>31.03.2022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0" t="str">
        <f t="shared" si="23"/>
        <v>31.03.2022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0" t="str">
        <f t="shared" si="23"/>
        <v>31.03.2022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0" t="str">
        <f t="shared" si="23"/>
        <v>31.03.2022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0" t="str">
        <f t="shared" si="23"/>
        <v>31.03.2022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0" t="str">
        <f t="shared" si="23"/>
        <v>31.03.2022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0" t="str">
        <f t="shared" si="23"/>
        <v>31.03.2022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0" t="str">
        <f t="shared" si="23"/>
        <v>31.03.2022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0" t="str">
        <f t="shared" si="23"/>
        <v>31.03.2022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0" t="str">
        <f t="shared" si="23"/>
        <v>31.03.2022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0" t="str">
        <f t="shared" si="23"/>
        <v>31.03.2022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0" t="str">
        <f t="shared" si="23"/>
        <v>31.03.2022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0" t="str">
        <f t="shared" si="23"/>
        <v>31.03.2022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0" t="str">
        <f t="shared" si="23"/>
        <v>31.03.2022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0" t="str">
        <f t="shared" si="23"/>
        <v>31.03.2022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0" t="str">
        <f t="shared" si="23"/>
        <v>31.03.2022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0" t="str">
        <f t="shared" si="23"/>
        <v>31.03.2022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0" t="str">
        <f t="shared" si="23"/>
        <v>31.03.2022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0" t="str">
        <f t="shared" si="23"/>
        <v>31.03.2022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0" t="str">
        <f t="shared" si="23"/>
        <v>31.03.2022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0" t="str">
        <f t="shared" si="23"/>
        <v>31.03.2022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0" t="str">
        <f t="shared" si="23"/>
        <v>31.03.2022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0" t="str">
        <f t="shared" si="23"/>
        <v>31.03.2022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0" t="str">
        <f t="shared" si="23"/>
        <v>31.03.2022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0" t="str">
        <f t="shared" si="23"/>
        <v>31.03.2022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0" t="str">
        <f t="shared" si="23"/>
        <v>31.03.2022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0" t="str">
        <f t="shared" si="23"/>
        <v>31.03.2022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0" t="str">
        <f t="shared" si="23"/>
        <v>31.03.2022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0" t="str">
        <f t="shared" si="23"/>
        <v>31.03.2022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0" t="str">
        <f t="shared" si="23"/>
        <v>31.03.2022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0" t="str">
        <f t="shared" si="23"/>
        <v>31.03.2022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0" t="str">
        <f t="shared" si="23"/>
        <v>31.03.2022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0" t="str">
        <f t="shared" si="23"/>
        <v>31.03.2022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0" t="str">
        <f t="shared" si="23"/>
        <v>31.03.2022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0" t="str">
        <f t="shared" si="23"/>
        <v>31.03.2022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0" t="str">
        <f t="shared" si="23"/>
        <v>31.03.2022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0" t="str">
        <f t="shared" si="23"/>
        <v>31.03.2022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0" t="str">
        <f t="shared" si="23"/>
        <v>31.03.2022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0" t="str">
        <f t="shared" si="23"/>
        <v>31.03.2022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0" t="str">
        <f t="shared" si="23"/>
        <v>31.03.2022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0" t="str">
        <f t="shared" si="23"/>
        <v>31.03.2022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0" t="str">
        <f t="shared" si="23"/>
        <v>31.03.2022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0" t="str">
        <f t="shared" si="23"/>
        <v>31.03.2022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0" t="str">
        <f t="shared" si="23"/>
        <v>31.03.2022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0" t="str">
        <f t="shared" si="23"/>
        <v>31.03.2022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0" t="str">
        <f t="shared" si="23"/>
        <v>31.03.2022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0" t="str">
        <f aca="true" t="shared" si="26" ref="C282:C345">endDate</f>
        <v>31.03.2022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0" t="str">
        <f t="shared" si="26"/>
        <v>31.03.2022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0" t="str">
        <f t="shared" si="26"/>
        <v>31.03.2022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0" t="str">
        <f t="shared" si="26"/>
        <v>31.03.2022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0" t="str">
        <f t="shared" si="26"/>
        <v>31.03.2022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0" t="str">
        <f t="shared" si="26"/>
        <v>31.03.2022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0" t="str">
        <f t="shared" si="26"/>
        <v>31.03.2022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0" t="str">
        <f t="shared" si="26"/>
        <v>31.03.2022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0" t="str">
        <f t="shared" si="26"/>
        <v>31.03.2022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0" t="str">
        <f t="shared" si="26"/>
        <v>31.03.2022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0" t="str">
        <f t="shared" si="26"/>
        <v>31.03.2022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0" t="str">
        <f t="shared" si="26"/>
        <v>31.03.2022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0" t="str">
        <f t="shared" si="26"/>
        <v>31.03.2022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0" t="str">
        <f t="shared" si="26"/>
        <v>31.03.2022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0" t="str">
        <f t="shared" si="26"/>
        <v>31.03.2022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0" t="str">
        <f t="shared" si="26"/>
        <v>31.03.2022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0" t="str">
        <f t="shared" si="26"/>
        <v>31.03.2022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0" t="str">
        <f t="shared" si="26"/>
        <v>31.03.2022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0" t="str">
        <f t="shared" si="26"/>
        <v>31.03.2022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0" t="str">
        <f t="shared" si="26"/>
        <v>31.03.2022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0" t="str">
        <f t="shared" si="26"/>
        <v>31.03.2022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0" t="str">
        <f t="shared" si="26"/>
        <v>31.03.2022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0" t="str">
        <f t="shared" si="26"/>
        <v>31.03.2022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0" t="str">
        <f t="shared" si="26"/>
        <v>31.03.2022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0" t="str">
        <f t="shared" si="26"/>
        <v>31.03.2022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0" t="str">
        <f t="shared" si="26"/>
        <v>31.03.2022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0" t="str">
        <f t="shared" si="26"/>
        <v>31.03.2022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0" t="str">
        <f t="shared" si="26"/>
        <v>31.03.2022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0" t="str">
        <f t="shared" si="26"/>
        <v>31.03.2022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0" t="str">
        <f t="shared" si="26"/>
        <v>31.03.2022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0" t="str">
        <f t="shared" si="26"/>
        <v>31.03.2022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0" t="str">
        <f t="shared" si="26"/>
        <v>31.03.2022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0" t="str">
        <f t="shared" si="26"/>
        <v>31.03.2022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0" t="str">
        <f t="shared" si="26"/>
        <v>31.03.2022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0" t="str">
        <f t="shared" si="26"/>
        <v>31.03.2022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0" t="str">
        <f t="shared" si="26"/>
        <v>31.03.2022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0" t="str">
        <f t="shared" si="26"/>
        <v>31.03.2022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0" t="str">
        <f t="shared" si="26"/>
        <v>31.03.2022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0" t="str">
        <f t="shared" si="26"/>
        <v>31.03.2022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0" t="str">
        <f t="shared" si="26"/>
        <v>31.03.2022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0" t="str">
        <f t="shared" si="26"/>
        <v>31.03.2022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0" t="str">
        <f t="shared" si="26"/>
        <v>31.03.2022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0" t="str">
        <f t="shared" si="26"/>
        <v>31.03.2022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0" t="str">
        <f t="shared" si="26"/>
        <v>31.03.2022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0" t="str">
        <f t="shared" si="26"/>
        <v>31.03.2022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0" t="str">
        <f t="shared" si="26"/>
        <v>31.03.2022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0" t="str">
        <f t="shared" si="26"/>
        <v>31.03.2022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0" t="str">
        <f t="shared" si="26"/>
        <v>31.03.2022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0" t="str">
        <f t="shared" si="26"/>
        <v>31.03.2022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0" t="str">
        <f t="shared" si="26"/>
        <v>31.03.2022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0" t="str">
        <f t="shared" si="26"/>
        <v>31.03.2022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0" t="str">
        <f t="shared" si="26"/>
        <v>31.03.2022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0" t="str">
        <f t="shared" si="26"/>
        <v>31.03.2022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0" t="str">
        <f t="shared" si="26"/>
        <v>31.03.2022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0" t="str">
        <f t="shared" si="26"/>
        <v>31.03.2022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0" t="str">
        <f t="shared" si="26"/>
        <v>31.03.2022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0" t="str">
        <f t="shared" si="26"/>
        <v>31.03.2022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0" t="str">
        <f t="shared" si="26"/>
        <v>31.03.2022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0" t="str">
        <f t="shared" si="26"/>
        <v>31.03.2022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0" t="str">
        <f t="shared" si="26"/>
        <v>31.03.2022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0" t="str">
        <f t="shared" si="26"/>
        <v>31.03.2022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0" t="str">
        <f t="shared" si="26"/>
        <v>31.03.2022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0" t="str">
        <f t="shared" si="26"/>
        <v>31.03.2022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0" t="str">
        <f t="shared" si="26"/>
        <v>31.03.2022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0" t="str">
        <f aca="true" t="shared" si="29" ref="C346:C409">endDate</f>
        <v>31.03.2022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0" t="str">
        <f t="shared" si="29"/>
        <v>31.03.2022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0" t="str">
        <f t="shared" si="29"/>
        <v>31.03.2022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0" t="str">
        <f t="shared" si="29"/>
        <v>31.03.2022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0" t="str">
        <f t="shared" si="29"/>
        <v>31.03.2022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586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0" t="str">
        <f t="shared" si="29"/>
        <v>31.03.2022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0" t="str">
        <f t="shared" si="29"/>
        <v>31.03.2022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0" t="str">
        <f t="shared" si="29"/>
        <v>31.03.2022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0" t="str">
        <f t="shared" si="29"/>
        <v>31.03.2022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586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0" t="str">
        <f t="shared" si="29"/>
        <v>31.03.2022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0" t="str">
        <f t="shared" si="29"/>
        <v>31.03.2022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0" t="str">
        <f t="shared" si="29"/>
        <v>31.03.2022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0" t="str">
        <f t="shared" si="29"/>
        <v>31.03.2022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0" t="str">
        <f t="shared" si="29"/>
        <v>31.03.2022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0" t="str">
        <f t="shared" si="29"/>
        <v>31.03.2022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0" t="str">
        <f t="shared" si="29"/>
        <v>31.03.2022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0" t="str">
        <f t="shared" si="29"/>
        <v>31.03.2022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0" t="str">
        <f t="shared" si="29"/>
        <v>31.03.2022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0" t="str">
        <f t="shared" si="29"/>
        <v>31.03.2022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0" t="str">
        <f t="shared" si="29"/>
        <v>31.03.2022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0" t="str">
        <f t="shared" si="29"/>
        <v>31.03.2022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0" t="str">
        <f t="shared" si="29"/>
        <v>31.03.2022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0" t="str">
        <f t="shared" si="29"/>
        <v>31.03.2022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618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0" t="str">
        <f t="shared" si="29"/>
        <v>31.03.2022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0" t="str">
        <f t="shared" si="29"/>
        <v>31.03.2022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0" t="str">
        <f t="shared" si="29"/>
        <v>31.03.2022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618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0" t="str">
        <f t="shared" si="29"/>
        <v>31.03.2022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-535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0" t="str">
        <f t="shared" si="29"/>
        <v>31.03.2022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0" t="str">
        <f t="shared" si="29"/>
        <v>31.03.2022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0" t="str">
        <f t="shared" si="29"/>
        <v>31.03.2022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0" t="str">
        <f t="shared" si="29"/>
        <v>31.03.2022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-535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0" t="str">
        <f t="shared" si="29"/>
        <v>31.03.2022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0" t="str">
        <f t="shared" si="29"/>
        <v>31.03.2022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0" t="str">
        <f t="shared" si="29"/>
        <v>31.03.2022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0" t="str">
        <f t="shared" si="29"/>
        <v>31.03.2022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0" t="str">
        <f t="shared" si="29"/>
        <v>31.03.2022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0" t="str">
        <f t="shared" si="29"/>
        <v>31.03.2022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0" t="str">
        <f t="shared" si="29"/>
        <v>31.03.2022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0" t="str">
        <f t="shared" si="29"/>
        <v>31.03.2022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0" t="str">
        <f t="shared" si="29"/>
        <v>31.03.2022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0" t="str">
        <f t="shared" si="29"/>
        <v>31.03.2022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0" t="str">
        <f t="shared" si="29"/>
        <v>31.03.2022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0" t="str">
        <f t="shared" si="29"/>
        <v>31.03.2022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0" t="str">
        <f t="shared" si="29"/>
        <v>31.03.2022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0" t="str">
        <f t="shared" si="29"/>
        <v>31.03.2022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-535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0" t="str">
        <f t="shared" si="29"/>
        <v>31.03.2022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0" t="str">
        <f t="shared" si="29"/>
        <v>31.03.2022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0" t="str">
        <f t="shared" si="29"/>
        <v>31.03.2022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-535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0" t="str">
        <f t="shared" si="29"/>
        <v>31.03.2022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0" t="str">
        <f t="shared" si="29"/>
        <v>31.03.2022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0" t="str">
        <f t="shared" si="29"/>
        <v>31.03.2022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0" t="str">
        <f t="shared" si="29"/>
        <v>31.03.2022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0" t="str">
        <f t="shared" si="29"/>
        <v>31.03.2022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0" t="str">
        <f t="shared" si="29"/>
        <v>31.03.2022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0" t="str">
        <f t="shared" si="29"/>
        <v>31.03.2022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0" t="str">
        <f t="shared" si="29"/>
        <v>31.03.2022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0" t="str">
        <f t="shared" si="29"/>
        <v>31.03.2022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0" t="str">
        <f t="shared" si="29"/>
        <v>31.03.2022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0" t="str">
        <f t="shared" si="29"/>
        <v>31.03.2022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0" t="str">
        <f t="shared" si="29"/>
        <v>31.03.2022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0" t="str">
        <f t="shared" si="29"/>
        <v>31.03.2022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0" t="str">
        <f t="shared" si="29"/>
        <v>31.03.2022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0" t="str">
        <f t="shared" si="29"/>
        <v>31.03.2022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0" t="str">
        <f t="shared" si="29"/>
        <v>31.03.2022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0" t="str">
        <f aca="true" t="shared" si="32" ref="C410:C459">endDate</f>
        <v>31.03.2022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0" t="str">
        <f t="shared" si="32"/>
        <v>31.03.2022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0" t="str">
        <f t="shared" si="32"/>
        <v>31.03.2022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0" t="str">
        <f t="shared" si="32"/>
        <v>31.03.2022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0" t="str">
        <f t="shared" si="32"/>
        <v>31.03.2022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0" t="str">
        <f t="shared" si="32"/>
        <v>31.03.2022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0" t="str">
        <f t="shared" si="32"/>
        <v>31.03.2022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561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0" t="str">
        <f t="shared" si="32"/>
        <v>31.03.2022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0" t="str">
        <f t="shared" si="32"/>
        <v>31.03.2022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0" t="str">
        <f t="shared" si="32"/>
        <v>31.03.2022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0" t="str">
        <f t="shared" si="32"/>
        <v>31.03.2022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561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0" t="str">
        <f t="shared" si="32"/>
        <v>31.03.2022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0" t="str">
        <f t="shared" si="32"/>
        <v>31.03.2022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0" t="str">
        <f t="shared" si="32"/>
        <v>31.03.2022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0" t="str">
        <f t="shared" si="32"/>
        <v>31.03.2022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0" t="str">
        <f t="shared" si="32"/>
        <v>31.03.2022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0" t="str">
        <f t="shared" si="32"/>
        <v>31.03.2022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0" t="str">
        <f t="shared" si="32"/>
        <v>31.03.2022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0" t="str">
        <f t="shared" si="32"/>
        <v>31.03.2022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0" t="str">
        <f t="shared" si="32"/>
        <v>31.03.2022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0" t="str">
        <f t="shared" si="32"/>
        <v>31.03.2022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0" t="str">
        <f t="shared" si="32"/>
        <v>31.03.2022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0" t="str">
        <f t="shared" si="32"/>
        <v>31.03.2022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0" t="str">
        <f t="shared" si="32"/>
        <v>31.03.2022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0" t="str">
        <f t="shared" si="32"/>
        <v>31.03.2022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593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0" t="str">
        <f t="shared" si="32"/>
        <v>31.03.2022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0" t="str">
        <f t="shared" si="32"/>
        <v>31.03.2022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0" t="str">
        <f t="shared" si="32"/>
        <v>31.03.2022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593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0" t="str">
        <f t="shared" si="32"/>
        <v>31.03.2022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0" t="str">
        <f t="shared" si="32"/>
        <v>31.03.2022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0" t="str">
        <f t="shared" si="32"/>
        <v>31.03.2022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0" t="str">
        <f t="shared" si="32"/>
        <v>31.03.2022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0" t="str">
        <f t="shared" si="32"/>
        <v>31.03.2022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0" t="str">
        <f t="shared" si="32"/>
        <v>31.03.2022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0" t="str">
        <f t="shared" si="32"/>
        <v>31.03.2022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0" t="str">
        <f t="shared" si="32"/>
        <v>31.03.2022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0" t="str">
        <f t="shared" si="32"/>
        <v>31.03.2022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0" t="str">
        <f t="shared" si="32"/>
        <v>31.03.2022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0" t="str">
        <f t="shared" si="32"/>
        <v>31.03.2022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0" t="str">
        <f t="shared" si="32"/>
        <v>31.03.2022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0" t="str">
        <f t="shared" si="32"/>
        <v>31.03.2022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0" t="str">
        <f t="shared" si="32"/>
        <v>31.03.2022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0" t="str">
        <f t="shared" si="32"/>
        <v>31.03.2022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0" t="str">
        <f t="shared" si="32"/>
        <v>31.03.2022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0" t="str">
        <f t="shared" si="32"/>
        <v>31.03.2022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0" t="str">
        <f t="shared" si="32"/>
        <v>31.03.2022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0" t="str">
        <f t="shared" si="32"/>
        <v>31.03.2022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0" t="str">
        <f t="shared" si="32"/>
        <v>31.03.2022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0" t="str">
        <f t="shared" si="32"/>
        <v>31.03.2022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0" t="str">
        <f t="shared" si="32"/>
        <v>31.03.2022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0" t="str">
        <f aca="true" t="shared" si="35" ref="C461:C524">endDate</f>
        <v>31.03.2022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0" t="str">
        <f t="shared" si="35"/>
        <v>31.03.2022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0" t="str">
        <f t="shared" si="35"/>
        <v>31.03.2022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0" t="str">
        <f t="shared" si="35"/>
        <v>31.03.2022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0" t="str">
        <f t="shared" si="35"/>
        <v>31.03.2022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0" t="str">
        <f t="shared" si="35"/>
        <v>31.03.2022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0" t="str">
        <f t="shared" si="35"/>
        <v>31.03.2022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0" t="str">
        <f t="shared" si="35"/>
        <v>31.03.2022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0" t="str">
        <f t="shared" si="35"/>
        <v>31.03.2022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0" t="str">
        <f t="shared" si="35"/>
        <v>31.03.2022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0" t="str">
        <f t="shared" si="35"/>
        <v>31.03.2022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0" t="str">
        <f t="shared" si="35"/>
        <v>31.03.2022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0" t="str">
        <f t="shared" si="35"/>
        <v>31.03.2022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0" t="str">
        <f t="shared" si="35"/>
        <v>31.03.2022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0" t="str">
        <f t="shared" si="35"/>
        <v>31.03.2022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0" t="str">
        <f t="shared" si="35"/>
        <v>31.03.2022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0" t="str">
        <f t="shared" si="35"/>
        <v>31.03.2022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0" t="str">
        <f t="shared" si="35"/>
        <v>31.03.2022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0" t="str">
        <f t="shared" si="35"/>
        <v>31.03.2022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0" t="str">
        <f t="shared" si="35"/>
        <v>31.03.2022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0" t="str">
        <f t="shared" si="35"/>
        <v>31.03.2022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0" t="str">
        <f t="shared" si="35"/>
        <v>31.03.2022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0" t="str">
        <f t="shared" si="35"/>
        <v>31.03.2022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0" t="str">
        <f t="shared" si="35"/>
        <v>31.03.2022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0" t="str">
        <f t="shared" si="35"/>
        <v>31.03.2022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0" t="str">
        <f t="shared" si="35"/>
        <v>31.03.2022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0" t="str">
        <f t="shared" si="35"/>
        <v>31.03.2022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0" t="str">
        <f t="shared" si="35"/>
        <v>31.03.2022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0" t="str">
        <f t="shared" si="35"/>
        <v>31.03.2022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0" t="str">
        <f t="shared" si="35"/>
        <v>31.03.2022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0" t="str">
        <f t="shared" si="35"/>
        <v>31.03.2022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0" t="str">
        <f t="shared" si="35"/>
        <v>31.03.2022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0" t="str">
        <f t="shared" si="35"/>
        <v>31.03.2022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0" t="str">
        <f t="shared" si="35"/>
        <v>31.03.2022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0" t="str">
        <f t="shared" si="35"/>
        <v>31.03.2022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0" t="str">
        <f t="shared" si="35"/>
        <v>31.03.2022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0" t="str">
        <f t="shared" si="35"/>
        <v>31.03.2022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0" t="str">
        <f t="shared" si="35"/>
        <v>31.03.2022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0" t="str">
        <f t="shared" si="35"/>
        <v>31.03.2022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0" t="str">
        <f t="shared" si="35"/>
        <v>31.03.2022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0" t="str">
        <f t="shared" si="35"/>
        <v>31.03.2022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0" t="str">
        <f t="shared" si="35"/>
        <v>31.03.2022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0" t="str">
        <f t="shared" si="35"/>
        <v>31.03.2022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0" t="str">
        <f t="shared" si="35"/>
        <v>31.03.2022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0" t="str">
        <f t="shared" si="35"/>
        <v>31.03.2022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0" t="str">
        <f t="shared" si="35"/>
        <v>31.03.2022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0" t="str">
        <f t="shared" si="35"/>
        <v>31.03.2022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0" t="str">
        <f t="shared" si="35"/>
        <v>31.03.2022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0" t="str">
        <f t="shared" si="35"/>
        <v>31.03.2022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0" t="str">
        <f t="shared" si="35"/>
        <v>31.03.2022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0" t="str">
        <f t="shared" si="35"/>
        <v>31.03.2022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0" t="str">
        <f t="shared" si="35"/>
        <v>31.03.2022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0" t="str">
        <f t="shared" si="35"/>
        <v>31.03.2022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0" t="str">
        <f t="shared" si="35"/>
        <v>31.03.2022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0" t="str">
        <f t="shared" si="35"/>
        <v>31.03.2022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0" t="str">
        <f t="shared" si="35"/>
        <v>31.03.2022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0" t="str">
        <f t="shared" si="35"/>
        <v>31.03.2022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0" t="str">
        <f t="shared" si="35"/>
        <v>31.03.2022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0" t="str">
        <f t="shared" si="35"/>
        <v>31.03.2022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0" t="str">
        <f t="shared" si="35"/>
        <v>31.03.2022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0" t="str">
        <f t="shared" si="35"/>
        <v>31.03.2022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0" t="str">
        <f t="shared" si="35"/>
        <v>31.03.2022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0" t="str">
        <f t="shared" si="35"/>
        <v>31.03.2022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0" t="str">
        <f t="shared" si="35"/>
        <v>31.03.2022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0" t="str">
        <f aca="true" t="shared" si="38" ref="C525:C588">endDate</f>
        <v>31.03.2022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0" t="str">
        <f t="shared" si="38"/>
        <v>31.03.2022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0" t="str">
        <f t="shared" si="38"/>
        <v>31.03.2022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0" t="str">
        <f t="shared" si="38"/>
        <v>31.03.2022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0" t="str">
        <f t="shared" si="38"/>
        <v>31.03.2022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0" t="str">
        <f t="shared" si="38"/>
        <v>31.03.2022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0" t="str">
        <f t="shared" si="38"/>
        <v>31.03.2022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0" t="str">
        <f t="shared" si="38"/>
        <v>31.03.2022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0" t="str">
        <f t="shared" si="38"/>
        <v>31.03.2022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0" t="str">
        <f t="shared" si="38"/>
        <v>31.03.2022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0" t="str">
        <f t="shared" si="38"/>
        <v>31.03.2022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0" t="str">
        <f t="shared" si="38"/>
        <v>31.03.2022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0" t="str">
        <f t="shared" si="38"/>
        <v>31.03.2022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0" t="str">
        <f t="shared" si="38"/>
        <v>31.03.2022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0" t="str">
        <f t="shared" si="38"/>
        <v>31.03.2022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0" t="str">
        <f t="shared" si="38"/>
        <v>31.03.2022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0" t="str">
        <f t="shared" si="38"/>
        <v>31.03.2022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0" t="str">
        <f t="shared" si="38"/>
        <v>31.03.2022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0" t="str">
        <f t="shared" si="38"/>
        <v>31.03.2022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0" t="str">
        <f t="shared" si="38"/>
        <v>31.03.2022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0" t="str">
        <f t="shared" si="38"/>
        <v>31.03.2022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0" t="str">
        <f t="shared" si="38"/>
        <v>31.03.2022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0" t="str">
        <f t="shared" si="38"/>
        <v>31.03.2022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0" t="str">
        <f t="shared" si="38"/>
        <v>31.03.2022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0" t="str">
        <f t="shared" si="38"/>
        <v>31.03.2022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0" t="str">
        <f t="shared" si="38"/>
        <v>31.03.2022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0" t="str">
        <f t="shared" si="38"/>
        <v>31.03.2022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0" t="str">
        <f t="shared" si="38"/>
        <v>31.03.2022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0" t="str">
        <f t="shared" si="38"/>
        <v>31.03.2022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0" t="str">
        <f t="shared" si="38"/>
        <v>31.03.2022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0" t="str">
        <f t="shared" si="38"/>
        <v>31.03.2022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0" t="str">
        <f t="shared" si="38"/>
        <v>31.03.2022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0" t="str">
        <f t="shared" si="38"/>
        <v>31.03.2022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0" t="str">
        <f t="shared" si="38"/>
        <v>31.03.2022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0" t="str">
        <f t="shared" si="38"/>
        <v>31.03.2022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0" t="str">
        <f t="shared" si="38"/>
        <v>31.03.2022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0" t="str">
        <f t="shared" si="38"/>
        <v>31.03.2022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0" t="str">
        <f t="shared" si="38"/>
        <v>31.03.2022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0" t="str">
        <f t="shared" si="38"/>
        <v>31.03.2022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0" t="str">
        <f t="shared" si="38"/>
        <v>31.03.2022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0" t="str">
        <f t="shared" si="38"/>
        <v>31.03.2022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0" t="str">
        <f t="shared" si="38"/>
        <v>31.03.2022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0" t="str">
        <f t="shared" si="38"/>
        <v>31.03.2022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0" t="str">
        <f t="shared" si="38"/>
        <v>31.03.2022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0" t="str">
        <f t="shared" si="38"/>
        <v>31.03.2022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0" t="str">
        <f t="shared" si="38"/>
        <v>31.03.2022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0" t="str">
        <f t="shared" si="38"/>
        <v>31.03.2022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0" t="str">
        <f t="shared" si="38"/>
        <v>31.03.2022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0" t="str">
        <f t="shared" si="38"/>
        <v>31.03.2022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0" t="str">
        <f t="shared" si="38"/>
        <v>31.03.2022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0" t="str">
        <f t="shared" si="38"/>
        <v>31.03.2022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0" t="str">
        <f t="shared" si="38"/>
        <v>31.03.2022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0" t="str">
        <f t="shared" si="38"/>
        <v>31.03.2022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0" t="str">
        <f t="shared" si="38"/>
        <v>31.03.2022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0" t="str">
        <f t="shared" si="38"/>
        <v>31.03.2022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0" t="str">
        <f t="shared" si="38"/>
        <v>31.03.2022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0" t="str">
        <f t="shared" si="38"/>
        <v>31.03.2022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0" t="str">
        <f t="shared" si="38"/>
        <v>31.03.2022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0" t="str">
        <f t="shared" si="38"/>
        <v>31.03.2022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0" t="str">
        <f t="shared" si="38"/>
        <v>31.03.2022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0" t="str">
        <f t="shared" si="38"/>
        <v>31.03.2022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0" t="str">
        <f t="shared" si="38"/>
        <v>31.03.2022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0" t="str">
        <f t="shared" si="38"/>
        <v>31.03.2022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0" t="str">
        <f t="shared" si="38"/>
        <v>31.03.2022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0" t="str">
        <f aca="true" t="shared" si="41" ref="C589:C652">endDate</f>
        <v>31.03.2022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0" t="str">
        <f t="shared" si="41"/>
        <v>31.03.2022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0" t="str">
        <f t="shared" si="41"/>
        <v>31.03.2022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0" t="str">
        <f t="shared" si="41"/>
        <v>31.03.2022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0" t="str">
        <f t="shared" si="41"/>
        <v>31.03.2022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0" t="str">
        <f t="shared" si="41"/>
        <v>31.03.2022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0" t="str">
        <f t="shared" si="41"/>
        <v>31.03.2022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0" t="str">
        <f t="shared" si="41"/>
        <v>31.03.2022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0" t="str">
        <f t="shared" si="41"/>
        <v>31.03.2022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0" t="str">
        <f t="shared" si="41"/>
        <v>31.03.2022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0" t="str">
        <f t="shared" si="41"/>
        <v>31.03.2022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0" t="str">
        <f t="shared" si="41"/>
        <v>31.03.2022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0" t="str">
        <f t="shared" si="41"/>
        <v>31.03.2022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0" t="str">
        <f t="shared" si="41"/>
        <v>31.03.2022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0" t="str">
        <f t="shared" si="41"/>
        <v>31.03.2022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0" t="str">
        <f t="shared" si="41"/>
        <v>31.03.2022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0" t="str">
        <f t="shared" si="41"/>
        <v>31.03.2022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0" t="str">
        <f t="shared" si="41"/>
        <v>31.03.2022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0" t="str">
        <f t="shared" si="41"/>
        <v>31.03.2022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0" t="str">
        <f t="shared" si="41"/>
        <v>31.03.2022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0" t="str">
        <f t="shared" si="41"/>
        <v>31.03.2022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0" t="str">
        <f t="shared" si="41"/>
        <v>31.03.2022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0" t="str">
        <f t="shared" si="41"/>
        <v>31.03.2022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0" t="str">
        <f t="shared" si="41"/>
        <v>31.03.2022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0" t="str">
        <f t="shared" si="41"/>
        <v>31.03.2022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0" t="str">
        <f t="shared" si="41"/>
        <v>31.03.2022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0" t="str">
        <f t="shared" si="41"/>
        <v>31.03.2022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0" t="str">
        <f t="shared" si="41"/>
        <v>31.03.2022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0" t="str">
        <f t="shared" si="41"/>
        <v>31.03.2022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0" t="str">
        <f t="shared" si="41"/>
        <v>31.03.2022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0" t="str">
        <f t="shared" si="41"/>
        <v>31.03.2022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0" t="str">
        <f t="shared" si="41"/>
        <v>31.03.2022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0" t="str">
        <f t="shared" si="41"/>
        <v>31.03.2022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0" t="str">
        <f t="shared" si="41"/>
        <v>31.03.2022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0" t="str">
        <f t="shared" si="41"/>
        <v>31.03.2022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0" t="str">
        <f t="shared" si="41"/>
        <v>31.03.2022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0" t="str">
        <f t="shared" si="41"/>
        <v>31.03.2022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0" t="str">
        <f t="shared" si="41"/>
        <v>31.03.2022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0" t="str">
        <f t="shared" si="41"/>
        <v>31.03.2022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0" t="str">
        <f t="shared" si="41"/>
        <v>31.03.2022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0" t="str">
        <f t="shared" si="41"/>
        <v>31.03.2022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0" t="str">
        <f t="shared" si="41"/>
        <v>31.03.2022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0" t="str">
        <f t="shared" si="41"/>
        <v>31.03.2022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0" t="str">
        <f t="shared" si="41"/>
        <v>31.03.2022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0" t="str">
        <f t="shared" si="41"/>
        <v>31.03.2022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0" t="str">
        <f t="shared" si="41"/>
        <v>31.03.2022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0" t="str">
        <f t="shared" si="41"/>
        <v>31.03.2022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0" t="str">
        <f t="shared" si="41"/>
        <v>31.03.2022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0" t="str">
        <f t="shared" si="41"/>
        <v>31.03.2022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0" t="str">
        <f t="shared" si="41"/>
        <v>31.03.2022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0" t="str">
        <f t="shared" si="41"/>
        <v>31.03.2022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0" t="str">
        <f t="shared" si="41"/>
        <v>31.03.2022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0" t="str">
        <f t="shared" si="41"/>
        <v>31.03.2022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0" t="str">
        <f t="shared" si="41"/>
        <v>31.03.2022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0" t="str">
        <f t="shared" si="41"/>
        <v>31.03.2022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0" t="str">
        <f t="shared" si="41"/>
        <v>31.03.2022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0" t="str">
        <f t="shared" si="41"/>
        <v>31.03.2022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0" t="str">
        <f t="shared" si="41"/>
        <v>31.03.2022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0" t="str">
        <f t="shared" si="41"/>
        <v>31.03.2022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0" t="str">
        <f t="shared" si="41"/>
        <v>31.03.2022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0" t="str">
        <f t="shared" si="41"/>
        <v>31.03.2022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0" t="str">
        <f t="shared" si="41"/>
        <v>31.03.2022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0" t="str">
        <f t="shared" si="41"/>
        <v>31.03.2022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0" t="str">
        <f t="shared" si="41"/>
        <v>31.03.2022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0" t="str">
        <f aca="true" t="shared" si="44" ref="C653:C716">endDate</f>
        <v>31.03.2022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0" t="str">
        <f t="shared" si="44"/>
        <v>31.03.2022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0" t="str">
        <f t="shared" si="44"/>
        <v>31.03.2022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0" t="str">
        <f t="shared" si="44"/>
        <v>31.03.2022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0" t="str">
        <f t="shared" si="44"/>
        <v>31.03.2022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0" t="str">
        <f t="shared" si="44"/>
        <v>31.03.2022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0" t="str">
        <f t="shared" si="44"/>
        <v>31.03.2022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0" t="str">
        <f t="shared" si="44"/>
        <v>31.03.2022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0" t="str">
        <f t="shared" si="44"/>
        <v>31.03.2022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0" t="str">
        <f t="shared" si="44"/>
        <v>31.03.2022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0" t="str">
        <f t="shared" si="44"/>
        <v>31.03.2022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0" t="str">
        <f t="shared" si="44"/>
        <v>31.03.2022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0" t="str">
        <f t="shared" si="44"/>
        <v>31.03.2022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0" t="str">
        <f t="shared" si="44"/>
        <v>31.03.2022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0" t="str">
        <f t="shared" si="44"/>
        <v>31.03.2022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0" t="str">
        <f t="shared" si="44"/>
        <v>31.03.2022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0" t="str">
        <f t="shared" si="44"/>
        <v>31.03.2022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0" t="str">
        <f t="shared" si="44"/>
        <v>31.03.2022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0" t="str">
        <f t="shared" si="44"/>
        <v>31.03.2022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0" t="str">
        <f t="shared" si="44"/>
        <v>31.03.2022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0" t="str">
        <f t="shared" si="44"/>
        <v>31.03.2022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0" t="str">
        <f t="shared" si="44"/>
        <v>31.03.2022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0" t="str">
        <f t="shared" si="44"/>
        <v>31.03.2022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0" t="str">
        <f t="shared" si="44"/>
        <v>31.03.2022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0" t="str">
        <f t="shared" si="44"/>
        <v>31.03.2022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0" t="str">
        <f t="shared" si="44"/>
        <v>31.03.2022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0" t="str">
        <f t="shared" si="44"/>
        <v>31.03.2022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0" t="str">
        <f t="shared" si="44"/>
        <v>31.03.2022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0" t="str">
        <f t="shared" si="44"/>
        <v>31.03.2022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0" t="str">
        <f t="shared" si="44"/>
        <v>31.03.2022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0" t="str">
        <f t="shared" si="44"/>
        <v>31.03.2022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0" t="str">
        <f t="shared" si="44"/>
        <v>31.03.2022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0" t="str">
        <f t="shared" si="44"/>
        <v>31.03.2022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0" t="str">
        <f t="shared" si="44"/>
        <v>31.03.2022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0" t="str">
        <f t="shared" si="44"/>
        <v>31.03.2022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0" t="str">
        <f t="shared" si="44"/>
        <v>31.03.2022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0" t="str">
        <f t="shared" si="44"/>
        <v>31.03.2022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0" t="str">
        <f t="shared" si="44"/>
        <v>31.03.2022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0" t="str">
        <f t="shared" si="44"/>
        <v>31.03.2022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0" t="str">
        <f t="shared" si="44"/>
        <v>31.03.2022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0" t="str">
        <f t="shared" si="44"/>
        <v>31.03.2022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0" t="str">
        <f t="shared" si="44"/>
        <v>31.03.2022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0" t="str">
        <f t="shared" si="44"/>
        <v>31.03.2022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0" t="str">
        <f t="shared" si="44"/>
        <v>31.03.2022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0" t="str">
        <f t="shared" si="44"/>
        <v>31.03.2022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0" t="str">
        <f t="shared" si="44"/>
        <v>31.03.2022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0" t="str">
        <f t="shared" si="44"/>
        <v>31.03.2022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0" t="str">
        <f t="shared" si="44"/>
        <v>31.03.2022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0" t="str">
        <f t="shared" si="44"/>
        <v>31.03.2022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0" t="str">
        <f t="shared" si="44"/>
        <v>31.03.2022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0" t="str">
        <f t="shared" si="44"/>
        <v>31.03.2022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0" t="str">
        <f t="shared" si="44"/>
        <v>31.03.2022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0" t="str">
        <f t="shared" si="44"/>
        <v>31.03.2022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0" t="str">
        <f t="shared" si="44"/>
        <v>31.03.2022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0" t="str">
        <f t="shared" si="44"/>
        <v>31.03.2022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0" t="str">
        <f t="shared" si="44"/>
        <v>31.03.2022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0" t="str">
        <f t="shared" si="44"/>
        <v>31.03.2022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0" t="str">
        <f t="shared" si="44"/>
        <v>31.03.2022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0" t="str">
        <f t="shared" si="44"/>
        <v>31.03.2022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0" t="str">
        <f t="shared" si="44"/>
        <v>31.03.2022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0" t="str">
        <f t="shared" si="44"/>
        <v>31.03.2022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0" t="str">
        <f t="shared" si="44"/>
        <v>31.03.2022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0" t="str">
        <f t="shared" si="44"/>
        <v>31.03.2022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0" t="str">
        <f t="shared" si="44"/>
        <v>31.03.2022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0" t="str">
        <f aca="true" t="shared" si="47" ref="C717:C780">endDate</f>
        <v>31.03.2022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0" t="str">
        <f t="shared" si="47"/>
        <v>31.03.2022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0" t="str">
        <f t="shared" si="47"/>
        <v>31.03.2022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0" t="str">
        <f t="shared" si="47"/>
        <v>31.03.2022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0" t="str">
        <f t="shared" si="47"/>
        <v>31.03.2022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0" t="str">
        <f t="shared" si="47"/>
        <v>31.03.2022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0" t="str">
        <f t="shared" si="47"/>
        <v>31.03.2022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0" t="str">
        <f t="shared" si="47"/>
        <v>31.03.2022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0" t="str">
        <f t="shared" si="47"/>
        <v>31.03.2022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0" t="str">
        <f t="shared" si="47"/>
        <v>31.03.2022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0" t="str">
        <f t="shared" si="47"/>
        <v>31.03.2022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0" t="str">
        <f t="shared" si="47"/>
        <v>31.03.2022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0" t="str">
        <f t="shared" si="47"/>
        <v>31.03.2022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0" t="str">
        <f t="shared" si="47"/>
        <v>31.03.2022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0" t="str">
        <f t="shared" si="47"/>
        <v>31.03.2022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0" t="str">
        <f t="shared" si="47"/>
        <v>31.03.2022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0" t="str">
        <f t="shared" si="47"/>
        <v>31.03.2022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0" t="str">
        <f t="shared" si="47"/>
        <v>31.03.2022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0" t="str">
        <f t="shared" si="47"/>
        <v>31.03.2022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0" t="str">
        <f t="shared" si="47"/>
        <v>31.03.2022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0" t="str">
        <f t="shared" si="47"/>
        <v>31.03.2022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0" t="str">
        <f t="shared" si="47"/>
        <v>31.03.2022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0" t="str">
        <f t="shared" si="47"/>
        <v>31.03.2022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0" t="str">
        <f t="shared" si="47"/>
        <v>31.03.2022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0" t="str">
        <f t="shared" si="47"/>
        <v>31.03.2022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0" t="str">
        <f t="shared" si="47"/>
        <v>31.03.2022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0" t="str">
        <f t="shared" si="47"/>
        <v>31.03.2022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0" t="str">
        <f t="shared" si="47"/>
        <v>31.03.2022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0" t="str">
        <f t="shared" si="47"/>
        <v>31.03.2022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0" t="str">
        <f t="shared" si="47"/>
        <v>31.03.2022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0" t="str">
        <f t="shared" si="47"/>
        <v>31.03.2022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0" t="str">
        <f t="shared" si="47"/>
        <v>31.03.2022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0" t="str">
        <f t="shared" si="47"/>
        <v>31.03.2022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0" t="str">
        <f t="shared" si="47"/>
        <v>31.03.2022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0" t="str">
        <f t="shared" si="47"/>
        <v>31.03.2022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0" t="str">
        <f t="shared" si="47"/>
        <v>31.03.2022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0" t="str">
        <f t="shared" si="47"/>
        <v>31.03.2022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0" t="str">
        <f t="shared" si="47"/>
        <v>31.03.2022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0" t="str">
        <f t="shared" si="47"/>
        <v>31.03.2022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0" t="str">
        <f t="shared" si="47"/>
        <v>31.03.2022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0" t="str">
        <f t="shared" si="47"/>
        <v>31.03.2022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0" t="str">
        <f t="shared" si="47"/>
        <v>31.03.2022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0" t="str">
        <f t="shared" si="47"/>
        <v>31.03.2022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0" t="str">
        <f t="shared" si="47"/>
        <v>31.03.2022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0" t="str">
        <f t="shared" si="47"/>
        <v>31.03.2022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0" t="str">
        <f t="shared" si="47"/>
        <v>31.03.2022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0" t="str">
        <f t="shared" si="47"/>
        <v>31.03.2022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0" t="str">
        <f t="shared" si="47"/>
        <v>31.03.2022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0" t="str">
        <f t="shared" si="47"/>
        <v>31.03.2022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0" t="str">
        <f t="shared" si="47"/>
        <v>31.03.2022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0" t="str">
        <f t="shared" si="47"/>
        <v>31.03.2022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0" t="str">
        <f t="shared" si="47"/>
        <v>31.03.2022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0" t="str">
        <f t="shared" si="47"/>
        <v>31.03.2022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0" t="str">
        <f t="shared" si="47"/>
        <v>31.03.2022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0" t="str">
        <f t="shared" si="47"/>
        <v>31.03.2022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0" t="str">
        <f t="shared" si="47"/>
        <v>31.03.2022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0" t="str">
        <f t="shared" si="47"/>
        <v>31.03.2022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0" t="str">
        <f t="shared" si="47"/>
        <v>31.03.2022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0" t="str">
        <f t="shared" si="47"/>
        <v>31.03.2022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0" t="str">
        <f t="shared" si="47"/>
        <v>31.03.2022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0" t="str">
        <f t="shared" si="47"/>
        <v>31.03.2022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0" t="str">
        <f t="shared" si="47"/>
        <v>31.03.2022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0" t="str">
        <f t="shared" si="47"/>
        <v>31.03.2022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0" t="str">
        <f t="shared" si="47"/>
        <v>31.03.2022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0" t="str">
        <f aca="true" t="shared" si="50" ref="C781:C844">endDate</f>
        <v>31.03.2022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0" t="str">
        <f t="shared" si="50"/>
        <v>31.03.2022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0" t="str">
        <f t="shared" si="50"/>
        <v>31.03.2022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0" t="str">
        <f t="shared" si="50"/>
        <v>31.03.2022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0" t="str">
        <f t="shared" si="50"/>
        <v>31.03.2022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0" t="str">
        <f t="shared" si="50"/>
        <v>31.03.2022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0" t="str">
        <f t="shared" si="50"/>
        <v>31.03.2022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0" t="str">
        <f t="shared" si="50"/>
        <v>31.03.2022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0" t="str">
        <f t="shared" si="50"/>
        <v>31.03.2022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0" t="str">
        <f t="shared" si="50"/>
        <v>31.03.2022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0" t="str">
        <f t="shared" si="50"/>
        <v>31.03.2022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0" t="str">
        <f t="shared" si="50"/>
        <v>31.03.2022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0" t="str">
        <f t="shared" si="50"/>
        <v>31.03.2022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0" t="str">
        <f t="shared" si="50"/>
        <v>31.03.2022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0" t="str">
        <f t="shared" si="50"/>
        <v>31.03.2022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0" t="str">
        <f t="shared" si="50"/>
        <v>31.03.2022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0" t="str">
        <f t="shared" si="50"/>
        <v>31.03.2022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0" t="str">
        <f t="shared" si="50"/>
        <v>31.03.2022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0" t="str">
        <f t="shared" si="50"/>
        <v>31.03.2022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0" t="str">
        <f t="shared" si="50"/>
        <v>31.03.2022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0" t="str">
        <f t="shared" si="50"/>
        <v>31.03.2022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0" t="str">
        <f t="shared" si="50"/>
        <v>31.03.2022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0" t="str">
        <f t="shared" si="50"/>
        <v>31.03.2022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0" t="str">
        <f t="shared" si="50"/>
        <v>31.03.2022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0" t="str">
        <f t="shared" si="50"/>
        <v>31.03.2022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0" t="str">
        <f t="shared" si="50"/>
        <v>31.03.2022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0" t="str">
        <f t="shared" si="50"/>
        <v>31.03.2022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0" t="str">
        <f t="shared" si="50"/>
        <v>31.03.2022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0" t="str">
        <f t="shared" si="50"/>
        <v>31.03.2022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0" t="str">
        <f t="shared" si="50"/>
        <v>31.03.2022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0" t="str">
        <f t="shared" si="50"/>
        <v>31.03.2022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0" t="str">
        <f t="shared" si="50"/>
        <v>31.03.2022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0" t="str">
        <f t="shared" si="50"/>
        <v>31.03.2022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0" t="str">
        <f t="shared" si="50"/>
        <v>31.03.2022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0" t="str">
        <f t="shared" si="50"/>
        <v>31.03.2022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0" t="str">
        <f t="shared" si="50"/>
        <v>31.03.2022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0" t="str">
        <f t="shared" si="50"/>
        <v>31.03.2022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0" t="str">
        <f t="shared" si="50"/>
        <v>31.03.2022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0" t="str">
        <f t="shared" si="50"/>
        <v>31.03.2022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0" t="str">
        <f t="shared" si="50"/>
        <v>31.03.2022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0" t="str">
        <f t="shared" si="50"/>
        <v>31.03.2022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0" t="str">
        <f t="shared" si="50"/>
        <v>31.03.2022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0" t="str">
        <f t="shared" si="50"/>
        <v>31.03.2022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0" t="str">
        <f t="shared" si="50"/>
        <v>31.03.2022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0" t="str">
        <f t="shared" si="50"/>
        <v>31.03.2022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0" t="str">
        <f t="shared" si="50"/>
        <v>31.03.2022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0" t="str">
        <f t="shared" si="50"/>
        <v>31.03.2022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0" t="str">
        <f t="shared" si="50"/>
        <v>31.03.2022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0" t="str">
        <f t="shared" si="50"/>
        <v>31.03.2022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0" t="str">
        <f t="shared" si="50"/>
        <v>31.03.2022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0" t="str">
        <f t="shared" si="50"/>
        <v>31.03.2022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0" t="str">
        <f t="shared" si="50"/>
        <v>31.03.2022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0" t="str">
        <f t="shared" si="50"/>
        <v>31.03.2022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0" t="str">
        <f t="shared" si="50"/>
        <v>31.03.2022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0" t="str">
        <f t="shared" si="50"/>
        <v>31.03.2022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0" t="str">
        <f t="shared" si="50"/>
        <v>31.03.2022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0" t="str">
        <f t="shared" si="50"/>
        <v>31.03.2022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0" t="str">
        <f t="shared" si="50"/>
        <v>31.03.2022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0" t="str">
        <f t="shared" si="50"/>
        <v>31.03.2022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0" t="str">
        <f t="shared" si="50"/>
        <v>31.03.2022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0" t="str">
        <f t="shared" si="50"/>
        <v>31.03.2022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0" t="str">
        <f t="shared" si="50"/>
        <v>31.03.2022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0" t="str">
        <f t="shared" si="50"/>
        <v>31.03.2022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0" t="str">
        <f t="shared" si="50"/>
        <v>31.03.2022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0" t="str">
        <f aca="true" t="shared" si="53" ref="C845:C910">endDate</f>
        <v>31.03.2022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0" t="str">
        <f t="shared" si="53"/>
        <v>31.03.2022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0" t="str">
        <f t="shared" si="53"/>
        <v>31.03.2022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0" t="str">
        <f t="shared" si="53"/>
        <v>31.03.2022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0" t="str">
        <f t="shared" si="53"/>
        <v>31.03.2022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0" t="str">
        <f t="shared" si="53"/>
        <v>31.03.2022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0" t="str">
        <f t="shared" si="53"/>
        <v>31.03.2022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0" t="str">
        <f t="shared" si="53"/>
        <v>31.03.2022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0" t="str">
        <f t="shared" si="53"/>
        <v>31.03.2022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0" t="str">
        <f t="shared" si="53"/>
        <v>31.03.2022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0" t="str">
        <f t="shared" si="53"/>
        <v>31.03.2022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0" t="str">
        <f t="shared" si="53"/>
        <v>31.03.2022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0" t="str">
        <f t="shared" si="53"/>
        <v>31.03.2022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0" t="str">
        <f t="shared" si="53"/>
        <v>31.03.2022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0" t="str">
        <f t="shared" si="53"/>
        <v>31.03.2022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0" t="str">
        <f t="shared" si="53"/>
        <v>31.03.2022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0" t="str">
        <f t="shared" si="53"/>
        <v>31.03.2022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0" t="str">
        <f t="shared" si="53"/>
        <v>31.03.2022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0" t="str">
        <f t="shared" si="53"/>
        <v>31.03.2022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0" t="str">
        <f t="shared" si="53"/>
        <v>31.03.2022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0" t="str">
        <f t="shared" si="53"/>
        <v>31.03.2022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0" t="str">
        <f t="shared" si="53"/>
        <v>31.03.2022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0" t="str">
        <f t="shared" si="53"/>
        <v>31.03.2022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0" t="str">
        <f t="shared" si="53"/>
        <v>31.03.2022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0" t="str">
        <f t="shared" si="53"/>
        <v>31.03.2022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0" t="str">
        <f t="shared" si="53"/>
        <v>31.03.2022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0" t="str">
        <f t="shared" si="53"/>
        <v>31.03.2022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0" t="str">
        <f t="shared" si="53"/>
        <v>31.03.2022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0" t="str">
        <f t="shared" si="53"/>
        <v>31.03.2022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0" t="str">
        <f t="shared" si="53"/>
        <v>31.03.2022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0" t="str">
        <f t="shared" si="53"/>
        <v>31.03.2022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0" t="str">
        <f t="shared" si="53"/>
        <v>31.03.2022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0" t="str">
        <f t="shared" si="53"/>
        <v>31.03.2022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0" t="str">
        <f t="shared" si="53"/>
        <v>31.03.2022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0" t="str">
        <f t="shared" si="53"/>
        <v>31.03.2022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0" t="str">
        <f t="shared" si="53"/>
        <v>31.03.2022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0" t="str">
        <f t="shared" si="53"/>
        <v>31.03.2022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0" t="str">
        <f t="shared" si="53"/>
        <v>31.03.2022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0" t="str">
        <f t="shared" si="53"/>
        <v>31.03.2022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0" t="str">
        <f t="shared" si="53"/>
        <v>31.03.2022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0" t="str">
        <f t="shared" si="53"/>
        <v>31.03.2022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0" t="str">
        <f t="shared" si="53"/>
        <v>31.03.2022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0" t="str">
        <f t="shared" si="53"/>
        <v>31.03.2022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0" t="str">
        <f t="shared" si="53"/>
        <v>31.03.2022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0" t="str">
        <f t="shared" si="53"/>
        <v>31.03.2022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0" t="str">
        <f t="shared" si="53"/>
        <v>31.03.2022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0" t="str">
        <f t="shared" si="53"/>
        <v>31.03.2022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0" t="str">
        <f t="shared" si="53"/>
        <v>31.03.2022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0" t="str">
        <f t="shared" si="53"/>
        <v>31.03.2022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0" t="str">
        <f t="shared" si="53"/>
        <v>31.03.2022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0" t="str">
        <f t="shared" si="53"/>
        <v>31.03.2022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0" t="str">
        <f t="shared" si="53"/>
        <v>31.03.2022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0" t="str">
        <f t="shared" si="53"/>
        <v>31.03.2022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0" t="str">
        <f t="shared" si="53"/>
        <v>31.03.2022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0" t="str">
        <f t="shared" si="53"/>
        <v>31.03.2022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0" t="str">
        <f t="shared" si="53"/>
        <v>31.03.2022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0" t="str">
        <f t="shared" si="53"/>
        <v>31.03.2022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0" t="str">
        <f t="shared" si="53"/>
        <v>31.03.2022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0" t="str">
        <f t="shared" si="53"/>
        <v>31.03.2022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0" t="str">
        <f t="shared" si="53"/>
        <v>31.03.2022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0" t="str">
        <f t="shared" si="53"/>
        <v>31.03.2022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0" t="str">
        <f t="shared" si="53"/>
        <v>31.03.2022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0" t="str">
        <f t="shared" si="53"/>
        <v>31.03.2022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0" t="str">
        <f t="shared" si="53"/>
        <v>31.03.2022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0" t="str">
        <f t="shared" si="53"/>
        <v>31.03.2022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0" t="str">
        <f t="shared" si="53"/>
        <v>31.03.2022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0" t="str">
        <f aca="true" t="shared" si="56" ref="C912:C975">endDate</f>
        <v>31.03.2022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0" t="str">
        <f t="shared" si="56"/>
        <v>31.03.2022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0" t="str">
        <f t="shared" si="56"/>
        <v>31.03.2022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0" t="str">
        <f t="shared" si="56"/>
        <v>31.03.2022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0" t="str">
        <f t="shared" si="56"/>
        <v>31.03.2022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0" t="str">
        <f t="shared" si="56"/>
        <v>31.03.2022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0" t="str">
        <f t="shared" si="56"/>
        <v>31.03.2022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0" t="str">
        <f t="shared" si="56"/>
        <v>31.03.2022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0" t="str">
        <f t="shared" si="56"/>
        <v>31.03.2022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0" t="str">
        <f t="shared" si="56"/>
        <v>31.03.2022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0" t="str">
        <f t="shared" si="56"/>
        <v>31.03.2022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0" t="str">
        <f t="shared" si="56"/>
        <v>31.03.2022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0" t="str">
        <f t="shared" si="56"/>
        <v>31.03.2022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0" t="str">
        <f t="shared" si="56"/>
        <v>31.03.2022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0" t="str">
        <f t="shared" si="56"/>
        <v>31.03.2022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0" t="str">
        <f t="shared" si="56"/>
        <v>31.03.2022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0" t="str">
        <f t="shared" si="56"/>
        <v>31.03.2022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0" t="str">
        <f t="shared" si="56"/>
        <v>31.03.2022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0" t="str">
        <f t="shared" si="56"/>
        <v>31.03.2022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0" t="str">
        <f t="shared" si="56"/>
        <v>31.03.2022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0" t="str">
        <f t="shared" si="56"/>
        <v>31.03.2022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0" t="str">
        <f t="shared" si="56"/>
        <v>31.03.2022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0" t="str">
        <f t="shared" si="56"/>
        <v>31.03.2022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0" t="str">
        <f t="shared" si="56"/>
        <v>31.03.2022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0" t="str">
        <f t="shared" si="56"/>
        <v>31.03.2022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0" t="str">
        <f t="shared" si="56"/>
        <v>31.03.2022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0" t="str">
        <f t="shared" si="56"/>
        <v>31.03.2022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0" t="str">
        <f t="shared" si="56"/>
        <v>31.03.2022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0" t="str">
        <f t="shared" si="56"/>
        <v>31.03.2022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0" t="str">
        <f t="shared" si="56"/>
        <v>31.03.2022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0" t="str">
        <f t="shared" si="56"/>
        <v>31.03.2022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0" t="str">
        <f t="shared" si="56"/>
        <v>31.03.2022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0" t="str">
        <f t="shared" si="56"/>
        <v>31.03.2022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0" t="str">
        <f t="shared" si="56"/>
        <v>31.03.2022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0" t="str">
        <f t="shared" si="56"/>
        <v>31.03.2022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0" t="str">
        <f t="shared" si="56"/>
        <v>31.03.2022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0" t="str">
        <f t="shared" si="56"/>
        <v>31.03.2022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0" t="str">
        <f t="shared" si="56"/>
        <v>31.03.2022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0" t="str">
        <f t="shared" si="56"/>
        <v>31.03.2022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0" t="str">
        <f t="shared" si="56"/>
        <v>31.03.2022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0" t="str">
        <f t="shared" si="56"/>
        <v>31.03.2022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0" t="str">
        <f t="shared" si="56"/>
        <v>31.03.2022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0" t="str">
        <f t="shared" si="56"/>
        <v>31.03.2022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0" t="str">
        <f t="shared" si="56"/>
        <v>31.03.2022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0" t="str">
        <f t="shared" si="56"/>
        <v>31.03.2022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0" t="str">
        <f t="shared" si="56"/>
        <v>31.03.2022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0" t="str">
        <f t="shared" si="56"/>
        <v>31.03.2022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0" t="str">
        <f t="shared" si="56"/>
        <v>31.03.2022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0" t="str">
        <f t="shared" si="56"/>
        <v>31.03.2022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0" t="str">
        <f t="shared" si="56"/>
        <v>31.03.2022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0" t="str">
        <f t="shared" si="56"/>
        <v>31.03.2022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0" t="str">
        <f t="shared" si="56"/>
        <v>31.03.2022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0" t="str">
        <f t="shared" si="56"/>
        <v>31.03.2022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0" t="str">
        <f t="shared" si="56"/>
        <v>31.03.2022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0" t="str">
        <f t="shared" si="56"/>
        <v>31.03.2022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0" t="str">
        <f t="shared" si="56"/>
        <v>31.03.2022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0" t="str">
        <f t="shared" si="56"/>
        <v>31.03.2022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0" t="str">
        <f t="shared" si="56"/>
        <v>31.03.2022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0" t="str">
        <f t="shared" si="56"/>
        <v>31.03.2022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0" t="str">
        <f t="shared" si="56"/>
        <v>31.03.2022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0" t="str">
        <f t="shared" si="56"/>
        <v>31.03.2022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0" t="str">
        <f t="shared" si="56"/>
        <v>31.03.2022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0" t="str">
        <f t="shared" si="56"/>
        <v>31.03.2022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0" t="str">
        <f t="shared" si="56"/>
        <v>31.03.2022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0" t="str">
        <f aca="true" t="shared" si="59" ref="C976:C1039">endDate</f>
        <v>31.03.2022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0" t="str">
        <f t="shared" si="59"/>
        <v>31.03.2022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0" t="str">
        <f t="shared" si="59"/>
        <v>31.03.2022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0" t="str">
        <f t="shared" si="59"/>
        <v>31.03.2022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0" t="str">
        <f t="shared" si="59"/>
        <v>31.03.2022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0" t="str">
        <f t="shared" si="59"/>
        <v>31.03.2022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0" t="str">
        <f t="shared" si="59"/>
        <v>31.03.2022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0" t="str">
        <f t="shared" si="59"/>
        <v>31.03.2022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0" t="str">
        <f t="shared" si="59"/>
        <v>31.03.2022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0" t="str">
        <f t="shared" si="59"/>
        <v>31.03.2022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0" t="str">
        <f t="shared" si="59"/>
        <v>31.03.2022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0" t="str">
        <f t="shared" si="59"/>
        <v>31.03.2022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0" t="str">
        <f t="shared" si="59"/>
        <v>31.03.2022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0" t="str">
        <f t="shared" si="59"/>
        <v>31.03.2022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0" t="str">
        <f t="shared" si="59"/>
        <v>31.03.2022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0" t="str">
        <f t="shared" si="59"/>
        <v>31.03.2022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0" t="str">
        <f t="shared" si="59"/>
        <v>31.03.2022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0" t="str">
        <f t="shared" si="59"/>
        <v>31.03.2022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0" t="str">
        <f t="shared" si="59"/>
        <v>31.03.2022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0" t="str">
        <f t="shared" si="59"/>
        <v>31.03.2022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0" t="str">
        <f t="shared" si="59"/>
        <v>31.03.2022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0" t="str">
        <f t="shared" si="59"/>
        <v>31.03.2022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0" t="str">
        <f t="shared" si="59"/>
        <v>31.03.2022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0" t="str">
        <f t="shared" si="59"/>
        <v>31.03.2022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0" t="str">
        <f t="shared" si="59"/>
        <v>31.03.2022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0" t="str">
        <f t="shared" si="59"/>
        <v>31.03.2022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0" t="str">
        <f t="shared" si="59"/>
        <v>31.03.2022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0" t="str">
        <f t="shared" si="59"/>
        <v>31.03.2022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0" t="str">
        <f t="shared" si="59"/>
        <v>31.03.2022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0" t="str">
        <f t="shared" si="59"/>
        <v>31.03.2022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0" t="str">
        <f t="shared" si="59"/>
        <v>31.03.2022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0" t="str">
        <f t="shared" si="59"/>
        <v>31.03.2022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0" t="str">
        <f t="shared" si="59"/>
        <v>31.03.2022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0" t="str">
        <f t="shared" si="59"/>
        <v>31.03.2022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0" t="str">
        <f t="shared" si="59"/>
        <v>31.03.2022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0" t="str">
        <f t="shared" si="59"/>
        <v>31.03.2022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0" t="str">
        <f t="shared" si="59"/>
        <v>31.03.2022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0" t="str">
        <f t="shared" si="59"/>
        <v>31.03.2022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0" t="str">
        <f t="shared" si="59"/>
        <v>31.03.2022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0" t="str">
        <f t="shared" si="59"/>
        <v>31.03.2022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0" t="str">
        <f t="shared" si="59"/>
        <v>31.03.2022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0" t="str">
        <f t="shared" si="59"/>
        <v>31.03.2022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0" t="str">
        <f t="shared" si="59"/>
        <v>31.03.2022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0" t="str">
        <f t="shared" si="59"/>
        <v>31.03.2022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0" t="str">
        <f t="shared" si="59"/>
        <v>31.03.2022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0" t="str">
        <f t="shared" si="59"/>
        <v>31.03.2022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0" t="str">
        <f t="shared" si="59"/>
        <v>31.03.2022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0" t="str">
        <f t="shared" si="59"/>
        <v>31.03.2022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0" t="str">
        <f t="shared" si="59"/>
        <v>31.03.2022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0" t="str">
        <f t="shared" si="59"/>
        <v>31.03.2022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0" t="str">
        <f t="shared" si="59"/>
        <v>31.03.2022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0" t="str">
        <f t="shared" si="59"/>
        <v>31.03.2022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0" t="str">
        <f t="shared" si="59"/>
        <v>31.03.2022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0" t="str">
        <f t="shared" si="59"/>
        <v>31.03.2022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0" t="str">
        <f t="shared" si="59"/>
        <v>31.03.2022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0" t="str">
        <f t="shared" si="59"/>
        <v>31.03.2022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0" t="str">
        <f t="shared" si="59"/>
        <v>31.03.2022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0" t="str">
        <f t="shared" si="59"/>
        <v>31.03.2022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0" t="str">
        <f t="shared" si="59"/>
        <v>31.03.2022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0" t="str">
        <f t="shared" si="59"/>
        <v>31.03.2022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0" t="str">
        <f t="shared" si="59"/>
        <v>31.03.2022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0" t="str">
        <f t="shared" si="59"/>
        <v>31.03.2022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0" t="str">
        <f t="shared" si="59"/>
        <v>31.03.2022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0" t="str">
        <f t="shared" si="59"/>
        <v>31.03.2022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0" t="str">
        <f aca="true" t="shared" si="62" ref="C1040:C1103">endDate</f>
        <v>31.03.2022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0" t="str">
        <f t="shared" si="62"/>
        <v>31.03.2022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0" t="str">
        <f t="shared" si="62"/>
        <v>31.03.2022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0" t="str">
        <f t="shared" si="62"/>
        <v>31.03.2022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0" t="str">
        <f t="shared" si="62"/>
        <v>31.03.2022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0" t="str">
        <f t="shared" si="62"/>
        <v>31.03.2022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0" t="str">
        <f t="shared" si="62"/>
        <v>31.03.2022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0" t="str">
        <f t="shared" si="62"/>
        <v>31.03.2022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0" t="str">
        <f t="shared" si="62"/>
        <v>31.03.2022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0" t="str">
        <f t="shared" si="62"/>
        <v>31.03.2022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0" t="str">
        <f t="shared" si="62"/>
        <v>31.03.2022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0" t="str">
        <f t="shared" si="62"/>
        <v>31.03.2022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0" t="str">
        <f t="shared" si="62"/>
        <v>31.03.2022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0" t="str">
        <f t="shared" si="62"/>
        <v>31.03.2022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0" t="str">
        <f t="shared" si="62"/>
        <v>31.03.2022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0" t="str">
        <f t="shared" si="62"/>
        <v>31.03.2022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0" t="str">
        <f t="shared" si="62"/>
        <v>31.03.2022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0" t="str">
        <f t="shared" si="62"/>
        <v>31.03.2022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0" t="str">
        <f t="shared" si="62"/>
        <v>31.03.2022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0" t="str">
        <f t="shared" si="62"/>
        <v>31.03.2022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0" t="str">
        <f t="shared" si="62"/>
        <v>31.03.2022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0" t="str">
        <f t="shared" si="62"/>
        <v>31.03.2022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0" t="str">
        <f t="shared" si="62"/>
        <v>31.03.2022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0" t="str">
        <f t="shared" si="62"/>
        <v>31.03.2022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0" t="str">
        <f t="shared" si="62"/>
        <v>31.03.2022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0" t="str">
        <f t="shared" si="62"/>
        <v>31.03.2022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0" t="str">
        <f t="shared" si="62"/>
        <v>31.03.2022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0" t="str">
        <f t="shared" si="62"/>
        <v>31.03.2022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0" t="str">
        <f t="shared" si="62"/>
        <v>31.03.2022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0" t="str">
        <f t="shared" si="62"/>
        <v>31.03.2022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0" t="str">
        <f t="shared" si="62"/>
        <v>31.03.2022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0" t="str">
        <f t="shared" si="62"/>
        <v>31.03.2022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0" t="str">
        <f t="shared" si="62"/>
        <v>31.03.2022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0" t="str">
        <f t="shared" si="62"/>
        <v>31.03.2022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0" t="str">
        <f t="shared" si="62"/>
        <v>31.03.2022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0" t="str">
        <f t="shared" si="62"/>
        <v>31.03.2022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0" t="str">
        <f t="shared" si="62"/>
        <v>31.03.2022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0" t="str">
        <f t="shared" si="62"/>
        <v>31.03.2022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0" t="str">
        <f t="shared" si="62"/>
        <v>31.03.2022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0" t="str">
        <f t="shared" si="62"/>
        <v>31.03.2022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0" t="str">
        <f t="shared" si="62"/>
        <v>31.03.2022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0" t="str">
        <f t="shared" si="62"/>
        <v>31.03.2022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0" t="str">
        <f t="shared" si="62"/>
        <v>31.03.2022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0" t="str">
        <f t="shared" si="62"/>
        <v>31.03.2022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0" t="str">
        <f t="shared" si="62"/>
        <v>31.03.2022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0" t="str">
        <f t="shared" si="62"/>
        <v>31.03.2022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0" t="str">
        <f t="shared" si="62"/>
        <v>31.03.2022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0" t="str">
        <f t="shared" si="62"/>
        <v>31.03.2022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0" t="str">
        <f t="shared" si="62"/>
        <v>31.03.2022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0" t="str">
        <f t="shared" si="62"/>
        <v>31.03.2022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0" t="str">
        <f t="shared" si="62"/>
        <v>31.03.2022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0" t="str">
        <f t="shared" si="62"/>
        <v>31.03.2022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0" t="str">
        <f t="shared" si="62"/>
        <v>31.03.2022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0" t="str">
        <f t="shared" si="62"/>
        <v>31.03.2022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0" t="str">
        <f t="shared" si="62"/>
        <v>31.03.2022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0" t="str">
        <f t="shared" si="62"/>
        <v>31.03.2022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0" t="str">
        <f t="shared" si="62"/>
        <v>31.03.2022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0" t="str">
        <f t="shared" si="62"/>
        <v>31.03.2022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0" t="str">
        <f t="shared" si="62"/>
        <v>31.03.2022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0" t="str">
        <f t="shared" si="62"/>
        <v>31.03.2022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0" t="str">
        <f t="shared" si="62"/>
        <v>31.03.2022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0" t="str">
        <f t="shared" si="62"/>
        <v>31.03.2022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0" t="str">
        <f t="shared" si="62"/>
        <v>31.03.2022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0" t="str">
        <f t="shared" si="62"/>
        <v>31.03.2022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0" t="str">
        <f aca="true" t="shared" si="65" ref="C1104:C1167">endDate</f>
        <v>31.03.2022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0" t="str">
        <f t="shared" si="65"/>
        <v>31.03.2022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0" t="str">
        <f t="shared" si="65"/>
        <v>31.03.2022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0" t="str">
        <f t="shared" si="65"/>
        <v>31.03.2022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0" t="str">
        <f t="shared" si="65"/>
        <v>31.03.2022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0" t="str">
        <f t="shared" si="65"/>
        <v>31.03.2022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0" t="str">
        <f t="shared" si="65"/>
        <v>31.03.2022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0" t="str">
        <f t="shared" si="65"/>
        <v>31.03.2022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0" t="str">
        <f t="shared" si="65"/>
        <v>31.03.2022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0" t="str">
        <f t="shared" si="65"/>
        <v>31.03.2022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0" t="str">
        <f t="shared" si="65"/>
        <v>31.03.2022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0" t="str">
        <f t="shared" si="65"/>
        <v>31.03.2022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0" t="str">
        <f t="shared" si="65"/>
        <v>31.03.2022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0" t="str">
        <f t="shared" si="65"/>
        <v>31.03.2022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0" t="str">
        <f t="shared" si="65"/>
        <v>31.03.2022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0" t="str">
        <f t="shared" si="65"/>
        <v>31.03.2022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0" t="str">
        <f t="shared" si="65"/>
        <v>31.03.2022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0" t="str">
        <f t="shared" si="65"/>
        <v>31.03.2022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0" t="str">
        <f t="shared" si="65"/>
        <v>31.03.2022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0" t="str">
        <f t="shared" si="65"/>
        <v>31.03.2022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0" t="str">
        <f t="shared" si="65"/>
        <v>31.03.2022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0" t="str">
        <f t="shared" si="65"/>
        <v>31.03.2022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0" t="str">
        <f t="shared" si="65"/>
        <v>31.03.2022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0" t="str">
        <f t="shared" si="65"/>
        <v>31.03.2022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0" t="str">
        <f t="shared" si="65"/>
        <v>31.03.2022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0" t="str">
        <f t="shared" si="65"/>
        <v>31.03.2022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0" t="str">
        <f t="shared" si="65"/>
        <v>31.03.2022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0" t="str">
        <f t="shared" si="65"/>
        <v>31.03.2022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0" t="str">
        <f t="shared" si="65"/>
        <v>31.03.2022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0" t="str">
        <f t="shared" si="65"/>
        <v>31.03.2022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0" t="str">
        <f t="shared" si="65"/>
        <v>31.03.2022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0" t="str">
        <f t="shared" si="65"/>
        <v>31.03.2022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0" t="str">
        <f t="shared" si="65"/>
        <v>31.03.2022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0" t="str">
        <f t="shared" si="65"/>
        <v>31.03.2022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0" t="str">
        <f t="shared" si="65"/>
        <v>31.03.2022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0" t="str">
        <f t="shared" si="65"/>
        <v>31.03.2022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0" t="str">
        <f t="shared" si="65"/>
        <v>31.03.2022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0" t="str">
        <f t="shared" si="65"/>
        <v>31.03.2022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0" t="str">
        <f t="shared" si="65"/>
        <v>31.03.2022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0" t="str">
        <f t="shared" si="65"/>
        <v>31.03.2022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0" t="str">
        <f t="shared" si="65"/>
        <v>31.03.2022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0" t="str">
        <f t="shared" si="65"/>
        <v>31.03.2022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0" t="str">
        <f t="shared" si="65"/>
        <v>31.03.2022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0" t="str">
        <f t="shared" si="65"/>
        <v>31.03.2022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0" t="str">
        <f t="shared" si="65"/>
        <v>31.03.2022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0" t="str">
        <f t="shared" si="65"/>
        <v>31.03.2022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0" t="str">
        <f t="shared" si="65"/>
        <v>31.03.2022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0" t="str">
        <f t="shared" si="65"/>
        <v>31.03.2022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0" t="str">
        <f t="shared" si="65"/>
        <v>31.03.2022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0" t="str">
        <f t="shared" si="65"/>
        <v>31.03.2022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0" t="str">
        <f t="shared" si="65"/>
        <v>31.03.2022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0" t="str">
        <f t="shared" si="65"/>
        <v>31.03.2022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0" t="str">
        <f t="shared" si="65"/>
        <v>31.03.2022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0" t="str">
        <f t="shared" si="65"/>
        <v>31.03.2022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0" t="str">
        <f t="shared" si="65"/>
        <v>31.03.2022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0" t="str">
        <f t="shared" si="65"/>
        <v>31.03.2022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0" t="str">
        <f t="shared" si="65"/>
        <v>31.03.2022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0" t="str">
        <f t="shared" si="65"/>
        <v>31.03.2022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0" t="str">
        <f t="shared" si="65"/>
        <v>31.03.2022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0" t="str">
        <f t="shared" si="65"/>
        <v>31.03.2022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0" t="str">
        <f t="shared" si="65"/>
        <v>31.03.2022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0" t="str">
        <f t="shared" si="65"/>
        <v>31.03.2022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0" t="str">
        <f t="shared" si="65"/>
        <v>31.03.2022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0" t="str">
        <f t="shared" si="65"/>
        <v>31.03.2022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0" t="str">
        <f aca="true" t="shared" si="68" ref="C1168:C1195">endDate</f>
        <v>31.03.2022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0" t="str">
        <f t="shared" si="68"/>
        <v>31.03.2022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0" t="str">
        <f t="shared" si="68"/>
        <v>31.03.2022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0" t="str">
        <f t="shared" si="68"/>
        <v>31.03.2022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0" t="str">
        <f t="shared" si="68"/>
        <v>31.03.2022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0" t="str">
        <f t="shared" si="68"/>
        <v>31.03.2022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0" t="str">
        <f t="shared" si="68"/>
        <v>31.03.2022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0" t="str">
        <f t="shared" si="68"/>
        <v>31.03.2022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0" t="str">
        <f t="shared" si="68"/>
        <v>31.03.2022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0" t="str">
        <f t="shared" si="68"/>
        <v>31.03.2022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0" t="str">
        <f t="shared" si="68"/>
        <v>31.03.2022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0" t="str">
        <f t="shared" si="68"/>
        <v>31.03.2022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0" t="str">
        <f t="shared" si="68"/>
        <v>31.03.2022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0" t="str">
        <f t="shared" si="68"/>
        <v>31.03.2022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0" t="str">
        <f t="shared" si="68"/>
        <v>31.03.2022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0" t="str">
        <f t="shared" si="68"/>
        <v>31.03.2022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0" t="str">
        <f t="shared" si="68"/>
        <v>31.03.2022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0" t="str">
        <f t="shared" si="68"/>
        <v>31.03.2022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0" t="str">
        <f t="shared" si="68"/>
        <v>31.03.2022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0" t="str">
        <f t="shared" si="68"/>
        <v>31.03.2022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0" t="str">
        <f t="shared" si="68"/>
        <v>31.03.2022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0" t="str">
        <f t="shared" si="68"/>
        <v>31.03.2022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0" t="str">
        <f t="shared" si="68"/>
        <v>31.03.2022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0" t="str">
        <f t="shared" si="68"/>
        <v>31.03.2022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0" t="str">
        <f t="shared" si="68"/>
        <v>31.03.2022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0" t="str">
        <f t="shared" si="68"/>
        <v>31.03.2022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0" t="str">
        <f t="shared" si="68"/>
        <v>31.03.2022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0" t="str">
        <f t="shared" si="68"/>
        <v>31.03.2022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0" t="str">
        <f aca="true" t="shared" si="71" ref="C1197:C1228">endDate</f>
        <v>31.03.2022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0" t="str">
        <f t="shared" si="71"/>
        <v>31.03.2022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0" t="str">
        <f t="shared" si="71"/>
        <v>31.03.2022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0" t="str">
        <f t="shared" si="71"/>
        <v>31.03.2022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0" t="str">
        <f t="shared" si="71"/>
        <v>31.03.2022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0" t="str">
        <f t="shared" si="71"/>
        <v>31.03.2022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0" t="str">
        <f t="shared" si="71"/>
        <v>31.03.2022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16385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0" t="str">
        <f t="shared" si="71"/>
        <v>31.03.2022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0" t="str">
        <f t="shared" si="71"/>
        <v>31.03.2022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0" t="str">
        <f t="shared" si="71"/>
        <v>31.03.2022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0" t="str">
        <f t="shared" si="71"/>
        <v>31.03.2022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0" t="str">
        <f t="shared" si="71"/>
        <v>31.03.2022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0" t="str">
        <f t="shared" si="71"/>
        <v>31.03.2022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0" t="str">
        <f t="shared" si="71"/>
        <v>31.03.2022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45170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0" t="str">
        <f t="shared" si="71"/>
        <v>31.03.2022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0" t="str">
        <f t="shared" si="71"/>
        <v>31.03.2022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0" t="str">
        <f t="shared" si="71"/>
        <v>31.03.2022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0" t="str">
        <f t="shared" si="71"/>
        <v>31.03.2022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0" t="str">
        <f t="shared" si="71"/>
        <v>31.03.2022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0" t="str">
        <f t="shared" si="71"/>
        <v>31.03.2022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0" t="str">
        <f t="shared" si="71"/>
        <v>31.03.2022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0" t="str">
        <f t="shared" si="71"/>
        <v>31.03.2022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0" t="str">
        <f t="shared" si="71"/>
        <v>31.03.2022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0" t="str">
        <f t="shared" si="71"/>
        <v>31.03.2022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0" t="str">
        <f t="shared" si="71"/>
        <v>31.03.2022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0" t="str">
        <f t="shared" si="71"/>
        <v>31.03.2022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0" t="str">
        <f t="shared" si="71"/>
        <v>31.03.2022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0" t="str">
        <f t="shared" si="71"/>
        <v>31.03.2022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0" t="str">
        <f t="shared" si="71"/>
        <v>31.03.2022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0" t="str">
        <f t="shared" si="71"/>
        <v>31.03.2022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0" t="str">
        <f t="shared" si="71"/>
        <v>31.03.2022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0" t="str">
        <f t="shared" si="71"/>
        <v>31.03.2022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0" t="str">
        <f aca="true" t="shared" si="74" ref="C1229:C1260">endDate</f>
        <v>31.03.2022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0" t="str">
        <f t="shared" si="74"/>
        <v>31.03.2022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0" t="str">
        <f t="shared" si="74"/>
        <v>31.03.2022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0" t="str">
        <f t="shared" si="74"/>
        <v>31.03.2022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0" t="str">
        <f t="shared" si="74"/>
        <v>31.03.2022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0" t="str">
        <f t="shared" si="74"/>
        <v>31.03.2022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0" t="str">
        <f t="shared" si="74"/>
        <v>31.03.2022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0" t="str">
        <f t="shared" si="74"/>
        <v>31.03.2022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0" t="str">
        <f t="shared" si="74"/>
        <v>31.03.2022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0" t="str">
        <f t="shared" si="74"/>
        <v>31.03.2022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0" t="str">
        <f t="shared" si="74"/>
        <v>31.03.2022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0" t="str">
        <f t="shared" si="74"/>
        <v>31.03.2022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0" t="str">
        <f t="shared" si="74"/>
        <v>31.03.2022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0" t="str">
        <f t="shared" si="74"/>
        <v>31.03.2022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0" t="str">
        <f t="shared" si="74"/>
        <v>31.03.2022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0" t="str">
        <f t="shared" si="74"/>
        <v>31.03.2022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0" t="str">
        <f t="shared" si="74"/>
        <v>31.03.2022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540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0" t="str">
        <f t="shared" si="74"/>
        <v>31.03.2022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810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0" t="str">
        <f t="shared" si="74"/>
        <v>31.03.2022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0" t="str">
        <f t="shared" si="74"/>
        <v>31.03.2022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0" t="str">
        <f t="shared" si="74"/>
        <v>31.03.2022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0" t="str">
        <f t="shared" si="74"/>
        <v>31.03.2022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0" t="str">
        <f t="shared" si="74"/>
        <v>31.03.2022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0" t="str">
        <f t="shared" si="74"/>
        <v>31.03.2022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1350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0" t="str">
        <f t="shared" si="74"/>
        <v>31.03.2022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0" t="str">
        <f t="shared" si="74"/>
        <v>31.03.2022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0" t="str">
        <f t="shared" si="74"/>
        <v>31.03.2022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0" t="str">
        <f t="shared" si="74"/>
        <v>31.03.2022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0" t="str">
        <f t="shared" si="74"/>
        <v>31.03.2022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0" t="str">
        <f t="shared" si="74"/>
        <v>31.03.2022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0" t="str">
        <f t="shared" si="74"/>
        <v>31.03.2022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0" t="str">
        <f t="shared" si="74"/>
        <v>31.03.2022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0" t="str">
        <f aca="true" t="shared" si="77" ref="C1261:C1294">endDate</f>
        <v>31.03.2022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0" t="str">
        <f t="shared" si="77"/>
        <v>31.03.2022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0" t="str">
        <f t="shared" si="77"/>
        <v>31.03.2022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0" t="str">
        <f t="shared" si="77"/>
        <v>31.03.2022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0" t="str">
        <f t="shared" si="77"/>
        <v>31.03.2022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0" t="str">
        <f t="shared" si="77"/>
        <v>31.03.2022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0" t="str">
        <f t="shared" si="77"/>
        <v>31.03.2022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0" t="str">
        <f t="shared" si="77"/>
        <v>31.03.2022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0" t="str">
        <f t="shared" si="77"/>
        <v>31.03.2022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0" t="str">
        <f t="shared" si="77"/>
        <v>31.03.2022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0" t="str">
        <f t="shared" si="77"/>
        <v>31.03.2022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0" t="str">
        <f t="shared" si="77"/>
        <v>31.03.2022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0" t="str">
        <f t="shared" si="77"/>
        <v>31.03.2022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6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0" t="str">
        <f t="shared" si="77"/>
        <v>31.03.2022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0" t="str">
        <f t="shared" si="77"/>
        <v>31.03.2022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0" t="str">
        <f t="shared" si="77"/>
        <v>31.03.2022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0" t="str">
        <f t="shared" si="77"/>
        <v>31.03.2022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0" t="str">
        <f t="shared" si="77"/>
        <v>31.03.2022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0" t="str">
        <f t="shared" si="77"/>
        <v>31.03.2022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0" t="str">
        <f t="shared" si="77"/>
        <v>31.03.2022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6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0" t="str">
        <f t="shared" si="77"/>
        <v>31.03.2022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0" t="str">
        <f t="shared" si="77"/>
        <v>31.03.2022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0" t="str">
        <f t="shared" si="77"/>
        <v>31.03.2022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0" t="str">
        <f t="shared" si="77"/>
        <v>31.03.2022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0" t="str">
        <f t="shared" si="77"/>
        <v>31.03.2022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0" t="str">
        <f t="shared" si="77"/>
        <v>31.03.2022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0" t="str">
        <f t="shared" si="77"/>
        <v>31.03.2022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534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0" t="str">
        <f t="shared" si="77"/>
        <v>31.03.2022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0" t="str">
        <f t="shared" si="77"/>
        <v>31.03.2022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0" t="str">
        <f t="shared" si="77"/>
        <v>31.03.2022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0" t="str">
        <f t="shared" si="77"/>
        <v>31.03.2022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0" t="str">
        <f t="shared" si="77"/>
        <v>31.03.2022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0" t="str">
        <f t="shared" si="77"/>
        <v>31.03.2022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0" t="str">
        <f t="shared" si="77"/>
        <v>31.03.2022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1344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0" t="str">
        <f aca="true" t="shared" si="80" ref="C1296:C1335">endDate</f>
        <v>31.03.2022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0" t="str">
        <f t="shared" si="80"/>
        <v>31.03.2022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0" t="str">
        <f t="shared" si="80"/>
        <v>31.03.2022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0" t="str">
        <f t="shared" si="80"/>
        <v>31.03.2022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0" t="str">
        <f t="shared" si="80"/>
        <v>31.03.2022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0" t="str">
        <f t="shared" si="80"/>
        <v>31.03.2022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0" t="str">
        <f t="shared" si="80"/>
        <v>31.03.2022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0" t="str">
        <f t="shared" si="80"/>
        <v>31.03.2022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0" t="str">
        <f t="shared" si="80"/>
        <v>31.03.2022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0" t="str">
        <f t="shared" si="80"/>
        <v>31.03.2022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0" t="str">
        <f t="shared" si="80"/>
        <v>31.03.2022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0" t="str">
        <f t="shared" si="80"/>
        <v>31.03.2022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0" t="str">
        <f t="shared" si="80"/>
        <v>31.03.2022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0" t="str">
        <f t="shared" si="80"/>
        <v>31.03.2022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0" t="str">
        <f t="shared" si="80"/>
        <v>31.03.2022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0" t="str">
        <f t="shared" si="80"/>
        <v>31.03.2022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0" t="str">
        <f t="shared" si="80"/>
        <v>31.03.2022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0" t="str">
        <f t="shared" si="80"/>
        <v>31.03.2022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0" t="str">
        <f t="shared" si="80"/>
        <v>31.03.2022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0" t="str">
        <f t="shared" si="80"/>
        <v>31.03.2022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0" t="str">
        <f t="shared" si="80"/>
        <v>31.03.2022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0" t="str">
        <f t="shared" si="80"/>
        <v>31.03.2022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0" t="str">
        <f t="shared" si="80"/>
        <v>31.03.2022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0" t="str">
        <f t="shared" si="80"/>
        <v>31.03.2022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0" t="str">
        <f t="shared" si="80"/>
        <v>31.03.2022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0" t="str">
        <f t="shared" si="80"/>
        <v>31.03.2022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0" t="str">
        <f t="shared" si="80"/>
        <v>31.03.2022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0" t="str">
        <f t="shared" si="80"/>
        <v>31.03.2022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0" t="str">
        <f t="shared" si="80"/>
        <v>31.03.2022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0" t="str">
        <f t="shared" si="80"/>
        <v>31.03.2022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0" t="str">
        <f t="shared" si="80"/>
        <v>31.03.2022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0" t="str">
        <f t="shared" si="80"/>
        <v>31.03.2022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0" t="str">
        <f t="shared" si="80"/>
        <v>31.03.2022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0" t="str">
        <f t="shared" si="80"/>
        <v>31.03.2022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0" t="str">
        <f t="shared" si="80"/>
        <v>31.03.2022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0" t="str">
        <f t="shared" si="80"/>
        <v>31.03.2022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0" t="str">
        <f t="shared" si="80"/>
        <v>31.03.2022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0" t="str">
        <f t="shared" si="80"/>
        <v>31.03.2022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0" t="str">
        <f t="shared" si="80"/>
        <v>31.03.2022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0" t="str">
        <f t="shared" si="80"/>
        <v>31.03.2022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7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7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-29</v>
      </c>
      <c r="H15" s="197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1171</v>
      </c>
      <c r="H18" s="609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120</v>
      </c>
      <c r="H22" s="613">
        <f>SUM(H23:H25)</f>
        <v>120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-661</v>
      </c>
      <c r="H26" s="597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51</v>
      </c>
      <c r="H28" s="595">
        <f>SUM(H29:H31)</f>
        <v>127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586</v>
      </c>
      <c r="H29" s="196">
        <v>586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-535</v>
      </c>
      <c r="H30" s="196">
        <v>-459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</v>
      </c>
      <c r="H32" s="196"/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-76</v>
      </c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83</v>
      </c>
      <c r="H34" s="597">
        <f>H28+H32+H33</f>
        <v>51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593</v>
      </c>
      <c r="H37" s="599">
        <f>H26+H18+H34</f>
        <v>561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0</v>
      </c>
      <c r="D56" s="601">
        <f>D20+D21+D22+D28+D33+D46+D52+D54+D55</f>
        <v>2</v>
      </c>
      <c r="E56" s="100" t="s">
        <v>850</v>
      </c>
      <c r="F56" s="99" t="s">
        <v>172</v>
      </c>
      <c r="G56" s="598">
        <f>G50+G52+G53+G54+G55</f>
        <v>3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28</v>
      </c>
      <c r="H61" s="595">
        <f>SUM(H62:H68)</f>
        <v>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17</v>
      </c>
      <c r="H66" s="197">
        <v>13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15</v>
      </c>
      <c r="D69" s="197">
        <v>15</v>
      </c>
      <c r="E69" s="201" t="s">
        <v>79</v>
      </c>
      <c r="F69" s="93" t="s">
        <v>216</v>
      </c>
      <c r="G69" s="197">
        <v>1</v>
      </c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29</v>
      </c>
      <c r="H71" s="597">
        <f>H59+H60+H61+H69+H70</f>
        <v>22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7">
        <v>1</v>
      </c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15</v>
      </c>
      <c r="D75" s="197">
        <v>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31</v>
      </c>
      <c r="D76" s="597">
        <f>SUM(D68:D75)</f>
        <v>32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587</v>
      </c>
      <c r="D79" s="595">
        <f>SUM(D80:D82)</f>
        <v>534</v>
      </c>
      <c r="E79" s="205" t="s">
        <v>849</v>
      </c>
      <c r="F79" s="99" t="s">
        <v>241</v>
      </c>
      <c r="G79" s="598">
        <f>G71+G73+G75+G77</f>
        <v>29</v>
      </c>
      <c r="H79" s="599">
        <f>H71+H73+H75+H77</f>
        <v>22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587</v>
      </c>
      <c r="D82" s="197">
        <v>534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587</v>
      </c>
      <c r="D85" s="597">
        <f>D84+D83+D79</f>
        <v>534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12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3</v>
      </c>
      <c r="D92" s="597">
        <f>SUM(D88:D91)</f>
        <v>13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2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625</v>
      </c>
      <c r="D94" s="601">
        <f>D65+D76+D85+D92+D93</f>
        <v>581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625</v>
      </c>
      <c r="D95" s="603">
        <f>D94+D56</f>
        <v>583</v>
      </c>
      <c r="E95" s="229" t="s">
        <v>941</v>
      </c>
      <c r="F95" s="489" t="s">
        <v>268</v>
      </c>
      <c r="G95" s="602">
        <f>G37+G40+G56+G79</f>
        <v>625</v>
      </c>
      <c r="H95" s="603">
        <f>H37+H40+H56+H79</f>
        <v>583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1" t="str">
        <f>pdeReportingDate</f>
        <v>29.04.2022</v>
      </c>
      <c r="C98" s="701"/>
      <c r="D98" s="701"/>
      <c r="E98" s="701"/>
      <c r="F98" s="701"/>
      <c r="G98" s="701"/>
      <c r="H98" s="701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2" t="str">
        <f>authorName</f>
        <v>Гюляй Рахман</v>
      </c>
      <c r="C100" s="702"/>
      <c r="D100" s="702"/>
      <c r="E100" s="702"/>
      <c r="F100" s="702"/>
      <c r="G100" s="702"/>
      <c r="H100" s="702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2"/>
      <c r="B103" s="700" t="s">
        <v>977</v>
      </c>
      <c r="C103" s="700"/>
      <c r="D103" s="700"/>
      <c r="E103" s="700"/>
      <c r="M103" s="98"/>
    </row>
    <row r="104" spans="1:5" ht="21.75" customHeight="1">
      <c r="A104" s="692"/>
      <c r="B104" s="700" t="s">
        <v>977</v>
      </c>
      <c r="C104" s="700"/>
      <c r="D104" s="700"/>
      <c r="E104" s="700"/>
    </row>
    <row r="105" spans="1:13" ht="21.75" customHeight="1">
      <c r="A105" s="692"/>
      <c r="B105" s="700" t="s">
        <v>977</v>
      </c>
      <c r="C105" s="700"/>
      <c r="D105" s="700"/>
      <c r="E105" s="700"/>
      <c r="M105" s="98"/>
    </row>
    <row r="106" spans="1:5" ht="21.75" customHeight="1">
      <c r="A106" s="692"/>
      <c r="B106" s="700" t="s">
        <v>977</v>
      </c>
      <c r="C106" s="700"/>
      <c r="D106" s="700"/>
      <c r="E106" s="700"/>
    </row>
    <row r="107" spans="1:13" ht="21.75" customHeight="1">
      <c r="A107" s="692"/>
      <c r="B107" s="700"/>
      <c r="C107" s="700"/>
      <c r="D107" s="700"/>
      <c r="E107" s="700"/>
      <c r="M107" s="98"/>
    </row>
    <row r="108" spans="1:5" ht="21.75" customHeight="1">
      <c r="A108" s="692"/>
      <c r="B108" s="700"/>
      <c r="C108" s="700"/>
      <c r="D108" s="700"/>
      <c r="E108" s="700"/>
    </row>
    <row r="109" spans="1:13" ht="21.75" customHeight="1">
      <c r="A109" s="692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6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</v>
      </c>
      <c r="D15" s="316">
        <v>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6"/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/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15</v>
      </c>
      <c r="D22" s="628">
        <f>SUM(D12:D18)+D19</f>
        <v>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52</v>
      </c>
      <c r="H26" s="317">
        <v>11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52</v>
      </c>
      <c r="H27" s="628">
        <f>SUM(H22:H26)</f>
        <v>11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0</v>
      </c>
      <c r="D29" s="628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15</v>
      </c>
      <c r="D31" s="634">
        <f>D29+D22</f>
        <v>16</v>
      </c>
      <c r="E31" s="251" t="s">
        <v>824</v>
      </c>
      <c r="F31" s="266" t="s">
        <v>331</v>
      </c>
      <c r="G31" s="253">
        <f>G16+G18+G27</f>
        <v>52</v>
      </c>
      <c r="H31" s="254">
        <f>H16+H18+H27</f>
        <v>11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37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15</v>
      </c>
      <c r="D36" s="636">
        <f>D31-D34+D35</f>
        <v>16</v>
      </c>
      <c r="E36" s="262" t="s">
        <v>346</v>
      </c>
      <c r="F36" s="256" t="s">
        <v>347</v>
      </c>
      <c r="G36" s="267">
        <f>G35-G34+G31</f>
        <v>52</v>
      </c>
      <c r="H36" s="268">
        <f>H35-H34+H31</f>
        <v>11</v>
      </c>
    </row>
    <row r="37" spans="1:8" ht="15.75">
      <c r="A37" s="261" t="s">
        <v>348</v>
      </c>
      <c r="B37" s="231" t="s">
        <v>349</v>
      </c>
      <c r="C37" s="633">
        <f>IF((G36-C36)&gt;0,G36-C36,0)</f>
        <v>37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</v>
      </c>
    </row>
    <row r="38" spans="1:8" ht="15.75">
      <c r="A38" s="234" t="s">
        <v>352</v>
      </c>
      <c r="B38" s="238" t="s">
        <v>353</v>
      </c>
      <c r="C38" s="627">
        <f>C39+C40+C41</f>
        <v>5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</v>
      </c>
    </row>
    <row r="45" spans="1:8" ht="16.5" thickBot="1">
      <c r="A45" s="270" t="s">
        <v>371</v>
      </c>
      <c r="B45" s="271" t="s">
        <v>372</v>
      </c>
      <c r="C45" s="629">
        <f>C36+C38+C42</f>
        <v>52</v>
      </c>
      <c r="D45" s="630">
        <f>D36+D38+D42</f>
        <v>16</v>
      </c>
      <c r="E45" s="270" t="s">
        <v>373</v>
      </c>
      <c r="F45" s="272" t="s">
        <v>374</v>
      </c>
      <c r="G45" s="629">
        <f>G42+G36</f>
        <v>52</v>
      </c>
      <c r="H45" s="630">
        <f>H42+H36</f>
        <v>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1" t="str">
        <f>pdeReportingDate</f>
        <v>29.04.2022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2" t="str">
        <f>authorName</f>
        <v>Гюляй Рахман</v>
      </c>
      <c r="C52" s="702"/>
      <c r="D52" s="702"/>
      <c r="E52" s="702"/>
      <c r="F52" s="702"/>
      <c r="G52" s="702"/>
      <c r="H52" s="702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2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2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2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2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2"/>
      <c r="B59" s="700"/>
      <c r="C59" s="700"/>
      <c r="D59" s="700"/>
      <c r="E59" s="700"/>
      <c r="F59" s="574"/>
      <c r="G59" s="45"/>
      <c r="H59" s="42"/>
    </row>
    <row r="60" spans="1:8" ht="15.75">
      <c r="A60" s="692"/>
      <c r="B60" s="700"/>
      <c r="C60" s="700"/>
      <c r="D60" s="700"/>
      <c r="E60" s="700"/>
      <c r="F60" s="574"/>
      <c r="G60" s="45"/>
      <c r="H60" s="42"/>
    </row>
    <row r="61" spans="1:8" ht="15.75">
      <c r="A61" s="692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45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-10</v>
      </c>
      <c r="D21" s="658">
        <f>SUM(D11:D20)</f>
        <v>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1" t="str">
        <f>pdeReportingDate</f>
        <v>29.04.2022</v>
      </c>
      <c r="C54" s="701"/>
      <c r="D54" s="701"/>
      <c r="E54" s="701"/>
      <c r="F54" s="693"/>
      <c r="G54" s="693"/>
      <c r="H54" s="693"/>
      <c r="M54" s="98"/>
    </row>
    <row r="55" spans="1:13" s="42" customFormat="1" ht="15.75">
      <c r="A55" s="690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1" t="s">
        <v>8</v>
      </c>
      <c r="B56" s="702" t="str">
        <f>authorName</f>
        <v>Гюляй Рахман</v>
      </c>
      <c r="C56" s="702"/>
      <c r="D56" s="702"/>
      <c r="E56" s="702"/>
      <c r="F56" s="80"/>
      <c r="G56" s="80"/>
      <c r="H56" s="80"/>
    </row>
    <row r="57" spans="1:8" s="42" customFormat="1" ht="15.75">
      <c r="A57" s="691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1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2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2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2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2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2"/>
      <c r="B63" s="700"/>
      <c r="C63" s="700"/>
      <c r="D63" s="700"/>
      <c r="E63" s="700"/>
      <c r="F63" s="574"/>
      <c r="G63" s="45"/>
      <c r="H63" s="42"/>
    </row>
    <row r="64" spans="1:8" ht="15.75">
      <c r="A64" s="692"/>
      <c r="B64" s="700"/>
      <c r="C64" s="700"/>
      <c r="D64" s="700"/>
      <c r="E64" s="700"/>
      <c r="F64" s="574"/>
      <c r="G64" s="45"/>
      <c r="H64" s="42"/>
    </row>
    <row r="65" spans="1:8" ht="15.75">
      <c r="A65" s="692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1171</v>
      </c>
      <c r="D13" s="583">
        <f>'1-Баланс'!H20</f>
        <v>-781</v>
      </c>
      <c r="E13" s="583">
        <f>'1-Баланс'!H21</f>
        <v>0</v>
      </c>
      <c r="F13" s="583">
        <f>'1-Баланс'!H23</f>
        <v>120</v>
      </c>
      <c r="G13" s="583">
        <f>'1-Баланс'!H24</f>
        <v>0</v>
      </c>
      <c r="H13" s="584"/>
      <c r="I13" s="583">
        <f>'1-Баланс'!H29+'1-Баланс'!H32</f>
        <v>586</v>
      </c>
      <c r="J13" s="583">
        <f>'1-Баланс'!H30+'1-Баланс'!H33</f>
        <v>-535</v>
      </c>
      <c r="K13" s="584"/>
      <c r="L13" s="583">
        <f>SUM(C13:K13)</f>
        <v>561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1171</v>
      </c>
      <c r="D17" s="652">
        <f aca="true" t="shared" si="2" ref="D17:M17">D13+D14</f>
        <v>-781</v>
      </c>
      <c r="E17" s="652">
        <f t="shared" si="2"/>
        <v>0</v>
      </c>
      <c r="F17" s="652">
        <f t="shared" si="2"/>
        <v>120</v>
      </c>
      <c r="G17" s="652">
        <f t="shared" si="2"/>
        <v>0</v>
      </c>
      <c r="H17" s="652">
        <f t="shared" si="2"/>
        <v>0</v>
      </c>
      <c r="I17" s="652">
        <f t="shared" si="2"/>
        <v>586</v>
      </c>
      <c r="J17" s="652">
        <f t="shared" si="2"/>
        <v>-535</v>
      </c>
      <c r="K17" s="652">
        <f t="shared" si="2"/>
        <v>0</v>
      </c>
      <c r="L17" s="583">
        <f t="shared" si="1"/>
        <v>561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32</v>
      </c>
      <c r="J18" s="583">
        <f>+'1-Баланс'!G33</f>
        <v>0</v>
      </c>
      <c r="K18" s="584"/>
      <c r="L18" s="583">
        <f t="shared" si="1"/>
        <v>32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1171</v>
      </c>
      <c r="D31" s="652">
        <f aca="true" t="shared" si="6" ref="D31:M31">D19+D22+D23+D26+D30+D29+D17+D18</f>
        <v>-781</v>
      </c>
      <c r="E31" s="652">
        <f t="shared" si="6"/>
        <v>0</v>
      </c>
      <c r="F31" s="652">
        <f t="shared" si="6"/>
        <v>120</v>
      </c>
      <c r="G31" s="652">
        <f t="shared" si="6"/>
        <v>0</v>
      </c>
      <c r="H31" s="652">
        <f t="shared" si="6"/>
        <v>0</v>
      </c>
      <c r="I31" s="652">
        <f t="shared" si="6"/>
        <v>618</v>
      </c>
      <c r="J31" s="652">
        <f t="shared" si="6"/>
        <v>-535</v>
      </c>
      <c r="K31" s="652">
        <f t="shared" si="6"/>
        <v>0</v>
      </c>
      <c r="L31" s="583">
        <f t="shared" si="1"/>
        <v>593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1171</v>
      </c>
      <c r="D34" s="586">
        <f t="shared" si="7"/>
        <v>-781</v>
      </c>
      <c r="E34" s="586">
        <f t="shared" si="7"/>
        <v>0</v>
      </c>
      <c r="F34" s="586">
        <f t="shared" si="7"/>
        <v>120</v>
      </c>
      <c r="G34" s="586">
        <f t="shared" si="7"/>
        <v>0</v>
      </c>
      <c r="H34" s="586">
        <f t="shared" si="7"/>
        <v>0</v>
      </c>
      <c r="I34" s="586">
        <f t="shared" si="7"/>
        <v>618</v>
      </c>
      <c r="J34" s="586">
        <f t="shared" si="7"/>
        <v>-535</v>
      </c>
      <c r="K34" s="586">
        <f t="shared" si="7"/>
        <v>0</v>
      </c>
      <c r="L34" s="650">
        <f t="shared" si="1"/>
        <v>593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1" t="str">
        <f>pdeReportingDate</f>
        <v>29.04.2022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2" t="str">
        <f>authorName</f>
        <v>Гюляй Рахман</v>
      </c>
      <c r="C40" s="702"/>
      <c r="D40" s="702"/>
      <c r="E40" s="702"/>
      <c r="F40" s="702"/>
      <c r="G40" s="702"/>
      <c r="H40" s="702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2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2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2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2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2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2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2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1" t="str">
        <f>pdeReportingDate</f>
        <v>29.04.2022</v>
      </c>
      <c r="C151" s="701"/>
      <c r="D151" s="701"/>
      <c r="E151" s="701"/>
      <c r="F151" s="701"/>
      <c r="G151" s="701"/>
      <c r="H151" s="701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2" t="str">
        <f>authorName</f>
        <v>Гюляй Рахман</v>
      </c>
      <c r="C153" s="702"/>
      <c r="D153" s="702"/>
      <c r="E153" s="702"/>
      <c r="F153" s="702"/>
      <c r="G153" s="702"/>
      <c r="H153" s="702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2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2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2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2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2"/>
      <c r="B160" s="700"/>
      <c r="C160" s="700"/>
      <c r="D160" s="700"/>
      <c r="E160" s="700"/>
      <c r="F160" s="574"/>
      <c r="G160" s="45"/>
      <c r="H160" s="42"/>
    </row>
    <row r="161" spans="1:8" ht="15.75">
      <c r="A161" s="692"/>
      <c r="B161" s="700"/>
      <c r="C161" s="700"/>
      <c r="D161" s="700"/>
      <c r="E161" s="700"/>
      <c r="F161" s="574"/>
      <c r="G161" s="45"/>
      <c r="H161" s="42"/>
    </row>
    <row r="162" spans="1:8" ht="15.75">
      <c r="A162" s="692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1" t="str">
        <f>pdeReportingDate</f>
        <v>29.04.2022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2" t="str">
        <f>authorName</f>
        <v>Гюляй Рахман</v>
      </c>
      <c r="D48" s="702"/>
      <c r="E48" s="702"/>
      <c r="F48" s="702"/>
      <c r="G48" s="702"/>
      <c r="H48" s="702"/>
      <c r="I48" s="702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2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2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2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2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2"/>
      <c r="C55" s="700"/>
      <c r="D55" s="700"/>
      <c r="E55" s="700"/>
      <c r="F55" s="700"/>
      <c r="G55" s="574"/>
      <c r="H55" s="45"/>
      <c r="I55" s="42"/>
    </row>
    <row r="56" spans="2:9" ht="15.75">
      <c r="B56" s="692"/>
      <c r="C56" s="700"/>
      <c r="D56" s="700"/>
      <c r="E56" s="700"/>
      <c r="F56" s="700"/>
      <c r="G56" s="574"/>
      <c r="H56" s="45"/>
      <c r="I56" s="42"/>
    </row>
    <row r="57" spans="2:9" ht="15.75">
      <c r="B57" s="692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</v>
      </c>
      <c r="D30" s="368">
        <v>15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</v>
      </c>
      <c r="D45" s="438">
        <f>D26+D30+D31+D33+D32+D34+D35+D40</f>
        <v>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</v>
      </c>
      <c r="D46" s="444">
        <f>D45+D23+D21+D11</f>
        <v>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</v>
      </c>
      <c r="D87" s="134">
        <f>SUM(D88:D92)+D96</f>
        <v>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</v>
      </c>
      <c r="D98" s="433">
        <f>D87+D82+D77+D73+D97</f>
        <v>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</v>
      </c>
      <c r="D99" s="427">
        <f>D98+D70+D68</f>
        <v>29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1" t="str">
        <f>pdeReportingDate</f>
        <v>29.04.2022</v>
      </c>
      <c r="C111" s="701"/>
      <c r="D111" s="701"/>
      <c r="E111" s="701"/>
      <c r="F111" s="701"/>
      <c r="G111" s="52"/>
      <c r="H111" s="52"/>
    </row>
    <row r="112" spans="1:8" ht="15.75">
      <c r="A112" s="690"/>
      <c r="B112" s="701"/>
      <c r="C112" s="701"/>
      <c r="D112" s="701"/>
      <c r="E112" s="701"/>
      <c r="F112" s="701"/>
      <c r="G112" s="52"/>
      <c r="H112" s="52"/>
    </row>
    <row r="113" spans="1:8" ht="15.75">
      <c r="A113" s="691" t="s">
        <v>8</v>
      </c>
      <c r="B113" s="702" t="str">
        <f>authorName</f>
        <v>Гюляй Рахман</v>
      </c>
      <c r="C113" s="702"/>
      <c r="D113" s="702"/>
      <c r="E113" s="702"/>
      <c r="F113" s="702"/>
      <c r="G113" s="80"/>
      <c r="H113" s="80"/>
    </row>
    <row r="114" spans="1:8" ht="15.75">
      <c r="A114" s="691"/>
      <c r="B114" s="702"/>
      <c r="C114" s="702"/>
      <c r="D114" s="702"/>
      <c r="E114" s="702"/>
      <c r="F114" s="702"/>
      <c r="G114" s="80"/>
      <c r="H114" s="80"/>
    </row>
    <row r="115" spans="1:8" ht="15.75">
      <c r="A115" s="691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2"/>
      <c r="B116" s="700" t="s">
        <v>977</v>
      </c>
      <c r="C116" s="700"/>
      <c r="D116" s="700"/>
      <c r="E116" s="700"/>
      <c r="F116" s="700"/>
      <c r="G116" s="692"/>
      <c r="H116" s="692"/>
    </row>
    <row r="117" spans="1:8" ht="15.75" customHeight="1">
      <c r="A117" s="692"/>
      <c r="B117" s="700" t="s">
        <v>977</v>
      </c>
      <c r="C117" s="700"/>
      <c r="D117" s="700"/>
      <c r="E117" s="700"/>
      <c r="F117" s="700"/>
      <c r="G117" s="692"/>
      <c r="H117" s="692"/>
    </row>
    <row r="118" spans="1:8" ht="15.75" customHeight="1">
      <c r="A118" s="692"/>
      <c r="B118" s="700" t="s">
        <v>977</v>
      </c>
      <c r="C118" s="700"/>
      <c r="D118" s="700"/>
      <c r="E118" s="700"/>
      <c r="F118" s="700"/>
      <c r="G118" s="692"/>
      <c r="H118" s="692"/>
    </row>
    <row r="119" spans="1:8" ht="15.75" customHeight="1">
      <c r="A119" s="692"/>
      <c r="B119" s="700" t="s">
        <v>977</v>
      </c>
      <c r="C119" s="700"/>
      <c r="D119" s="700"/>
      <c r="E119" s="700"/>
      <c r="F119" s="700"/>
      <c r="G119" s="692"/>
      <c r="H119" s="692"/>
    </row>
    <row r="120" spans="1:8" ht="15.75">
      <c r="A120" s="692"/>
      <c r="B120" s="700"/>
      <c r="C120" s="700"/>
      <c r="D120" s="700"/>
      <c r="E120" s="700"/>
      <c r="F120" s="700"/>
      <c r="G120" s="692"/>
      <c r="H120" s="692"/>
    </row>
    <row r="121" spans="1:8" ht="15.75">
      <c r="A121" s="692"/>
      <c r="B121" s="700"/>
      <c r="C121" s="700"/>
      <c r="D121" s="700"/>
      <c r="E121" s="700"/>
      <c r="F121" s="700"/>
      <c r="G121" s="692"/>
      <c r="H121" s="692"/>
    </row>
    <row r="122" spans="1:8" ht="15.75">
      <c r="A122" s="692"/>
      <c r="B122" s="700"/>
      <c r="C122" s="700"/>
      <c r="D122" s="700"/>
      <c r="E122" s="700"/>
      <c r="F122" s="700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16385</v>
      </c>
      <c r="D20" s="449"/>
      <c r="E20" s="449"/>
      <c r="F20" s="449">
        <v>540</v>
      </c>
      <c r="G20" s="449"/>
      <c r="H20" s="449">
        <v>6</v>
      </c>
      <c r="I20" s="450">
        <f t="shared" si="0"/>
        <v>534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28785</v>
      </c>
      <c r="D21" s="449"/>
      <c r="E21" s="449"/>
      <c r="F21" s="449">
        <v>810</v>
      </c>
      <c r="G21" s="449"/>
      <c r="H21" s="449"/>
      <c r="I21" s="450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45170</v>
      </c>
      <c r="D27" s="456">
        <f t="shared" si="2"/>
        <v>0</v>
      </c>
      <c r="E27" s="456">
        <f t="shared" si="2"/>
        <v>0</v>
      </c>
      <c r="F27" s="456">
        <f t="shared" si="2"/>
        <v>1350</v>
      </c>
      <c r="G27" s="456">
        <f t="shared" si="2"/>
        <v>0</v>
      </c>
      <c r="H27" s="456">
        <f t="shared" si="2"/>
        <v>6</v>
      </c>
      <c r="I27" s="457">
        <f t="shared" si="0"/>
        <v>1344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1" t="str">
        <f>pdeReportingDate</f>
        <v>29.04.2022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0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1" t="s">
        <v>8</v>
      </c>
      <c r="B33" s="702" t="str">
        <f>authorName</f>
        <v>Гюляй Рахман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1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1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2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2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2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2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2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2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2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2022-04-28T13:26:52Z</dcterms:modified>
  <cp:category/>
  <cp:version/>
  <cp:contentType/>
  <cp:contentStatus/>
</cp:coreProperties>
</file>