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<sst xmlns="http://schemas.openxmlformats.org/spreadsheetml/2006/main" count="348" uniqueCount="258">
  <si>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</si>
  <si>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</si>
  <si>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</si>
  <si>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</si>
  <si>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</si>
  <si>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</si>
  <si>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</si>
  <si>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</si>
  <si>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</si>
  <si>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</si>
  <si>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</si>
  <si>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</si>
  <si>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</si>
  <si>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</si>
  <si>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</si>
  <si>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</si>
  <si>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</si>
  <si>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</si>
  <si>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</si>
  <si>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</si>
  <si>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</si>
  <si>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</si>
  <si>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</si>
  <si>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</si>
  <si>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</si>
  <si>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</si>
  <si>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</si>
  <si>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</si>
  <si>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</si>
  <si>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</si>
  <si>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</si>
  <si>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</si>
  <si>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</si>
  <si>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</si>
  <si>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</si>
  <si>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</si>
  <si>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</si>
  <si>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</si>
  <si>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</si>
  <si>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</si>
  <si>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</si>
  <si>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</si>
  <si>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</si>
  <si>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</si>
  <si>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</si>
  <si>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</si>
  <si>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</si>
  <si>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</si>
  <si>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</si>
  <si>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</si>
  <si>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</si>
  <si>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</si>
  <si>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</si>
  <si>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</si>
  <si>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</si>
  <si>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</si>
  <si>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</si>
  <si>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</si>
  <si>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</si>
  <si>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</si>
  <si>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</si>
  <si>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</si>
  <si>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</si>
  <si>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</si>
  <si>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</si>
  <si>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</si>
  <si>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</si>
  <si>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</si>
  <si>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</si>
  <si>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</si>
  <si>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</si>
  <si>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</si>
  <si>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</si>
  <si>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</si>
  <si>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</si>
  <si>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</si>
  <si>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</si>
  <si>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</si>
  <si>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</si>
  <si>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</si>
  <si>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</si>
  <si>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</si>
  <si>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</si>
  <si>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</si>
  <si>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</si>
  <si>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</si>
  <si>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</si>
  <si>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</si>
  <si>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</si>
  <si>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</si>
  <si>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</si>
  <si>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</si>
  <si>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</si>
  <si>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</si>
  <si>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</si>
  <si>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</si>
  <si>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</si>
  <si>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</si>
  <si>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</si>
  <si>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</si>
  <si>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</si>
  <si>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</si>
  <si>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</si>
  <si>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</si>
  <si>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</si>
  <si>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</si>
  <si>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</si>
  <si>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</si>
  <si>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</si>
  <si>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</si>
  <si>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</si>
  <si>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</si>
  <si>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</si>
  <si>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</si>
  <si>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</si>
  <si>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</si>
  <si>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</si>
  <si>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</si>
  <si>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</si>
  <si>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</si>
  <si>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</si>
  <si>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</si>
  <si>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</si>
  <si>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</si>
  <si>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</si>
  <si>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</si>
  <si>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</si>
  <si>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</si>
  <si>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</si>
  <si>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</si>
  <si>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</si>
  <si>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</si>
  <si>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</si>
  <si>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</si>
  <si>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</si>
  <si>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</si>
  <si>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</si>
  <si>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</si>
  <si>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</si>
  <si>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</si>
  <si>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</si>
  <si>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</si>
  <si>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</si>
  <si>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</si>
  <si>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</si>
  <si>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</si>
  <si>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</si>
  <si>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</si>
  <si>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</si>
  <si>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</si>
  <si>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</si>
  <si>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</si>
  <si>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</si>
  <si>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</si>
  <si>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</si>
  <si>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</si>
  <si>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</si>
  <si>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</si>
  <si>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</si>
  <si>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</si>
  <si>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</si>
  <si>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</si>
  <si>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</si>
  <si>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</si>
  <si>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</si>
  <si>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</si>
  <si>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</si>
  <si>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</si>
  <si>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</si>
  <si>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</si>
  <si>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</si>
  <si>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</si>
  <si>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</si>
  <si>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</si>
  <si>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</si>
  <si>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</si>
  <si>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</si>
  <si>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</si>
  <si>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</si>
  <si>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</si>
  <si>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</si>
  <si>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</si>
  <si>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</si>
  <si>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</si>
  <si>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</si>
  <si>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</si>
  <si>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</si>
  <si>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</si>
  <si>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</si>
  <si>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</si>
  <si>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</si>
  <si>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</si>
  <si>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</si>
  <si>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</si>
  <si>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</si>
  <si>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</si>
  <si>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</si>
  <si>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</si>
  <si>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</si>
  <si>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</si>
  <si>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</si>
  <si>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</si>
  <si>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</si>
  <si>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</si>
  <si>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</si>
  <si>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</si>
  <si>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</si>
  <si>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</si>
  <si>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</si>
  <si>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</si>
  <si>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</si>
  <si>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</si>
  <si>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</si>
  <si>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</si>
  <si>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</si>
  <si>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</si>
  <si>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</si>
  <si>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</si>
  <si>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</si>
  <si>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</si>
  <si>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</si>
  <si>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</si>
  <si>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</si>
  <si>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</si>
  <si>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</si>
  <si>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</si>
  <si>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</si>
  <si>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</si>
  <si>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</si>
  <si>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</si>
  <si>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</si>
  <si>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</si>
  <si>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</si>
  <si>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</si>
  <si>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</si>
  <si>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</si>
  <si>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</si>
  <si>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</si>
  <si>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</si>
  <si>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</si>
  <si>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</si>
  <si>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</si>
  <si>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</si>
  <si>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</si>
  <si>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</si>
  <si>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</si>
  <si>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</si>
  <si>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</si>
  <si>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</si>
  <si>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</si>
  <si>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</si>
  <si>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</si>
  <si>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</si>
  <si>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31.03.2013 г.</t>
  </si>
  <si>
    <t>31.03.2013г.</t>
  </si>
  <si>
    <t>31.03.2014 г.</t>
  </si>
  <si>
    <t>31.03.2014г.</t>
  </si>
  <si>
    <t xml:space="preserve">  БАЛАНС КЪМ 31.03.2014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</si>
</sst>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35" xfId="22" applyNumberFormat="1" applyFont="1" applyBorder="1" applyAlignment="1">
      <alignment horizontal="center" wrapText="1"/>
      <protection/>
    </xf>
    <xf numFmtId="14" fontId="27" fillId="0" borderId="20" xfId="22" applyNumberFormat="1" applyFont="1" applyBorder="1" applyAlignment="1">
      <alignment horizontal="center" wrapText="1"/>
      <protection/>
    </xf>
    <xf numFmtId="14" fontId="27" fillId="0" borderId="48" xfId="22" applyNumberFormat="1" applyFont="1" applyBorder="1" applyAlignment="1">
      <alignment horizontal="center" wrapText="1"/>
      <protection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7">
      <selection activeCell="C18" sqref="C18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255</v>
      </c>
      <c r="D8" s="18" t="s">
        <v>253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30</v>
      </c>
      <c r="D16" s="28">
        <v>15</v>
      </c>
    </row>
    <row r="17" spans="1:4" ht="20.25" customHeight="1">
      <c r="A17" s="38" t="s">
        <v>10</v>
      </c>
      <c r="B17" s="39">
        <v>6</v>
      </c>
      <c r="C17" s="40">
        <v>-38</v>
      </c>
      <c r="D17" s="28">
        <v>-38</v>
      </c>
    </row>
    <row r="18" spans="1:4" ht="20.25" customHeight="1">
      <c r="A18" s="38" t="s">
        <v>11</v>
      </c>
      <c r="B18" s="39">
        <v>7</v>
      </c>
      <c r="C18" s="40">
        <v>-53</v>
      </c>
      <c r="D18" s="28">
        <v>-64</v>
      </c>
    </row>
    <row r="19" spans="1:4" ht="20.25" customHeight="1">
      <c r="A19" s="29" t="s">
        <v>12</v>
      </c>
      <c r="B19" s="39">
        <v>8</v>
      </c>
      <c r="C19" s="41">
        <v>-2</v>
      </c>
      <c r="D19" s="28">
        <v>-1</v>
      </c>
    </row>
    <row r="20" spans="1:4" ht="20.25" customHeight="1">
      <c r="A20" s="33" t="s">
        <v>13</v>
      </c>
      <c r="B20" s="39"/>
      <c r="C20" s="42">
        <f>C14+C16+C17+C18+C19</f>
        <v>-63</v>
      </c>
      <c r="D20" s="36">
        <f>D14+D16+D17+D18+D19</f>
        <v>-88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-63</v>
      </c>
      <c r="D24" s="36">
        <v>-88</v>
      </c>
    </row>
    <row r="25" spans="1:4" ht="20.25" customHeight="1">
      <c r="A25" s="29" t="s">
        <v>17</v>
      </c>
      <c r="B25" s="39">
        <v>9</v>
      </c>
      <c r="C25" s="47">
        <v>3</v>
      </c>
      <c r="D25" s="36">
        <v>14</v>
      </c>
    </row>
    <row r="26" spans="1:4" ht="38.25" customHeight="1">
      <c r="A26" s="48" t="s">
        <v>18</v>
      </c>
      <c r="B26" s="49"/>
      <c r="C26" s="36">
        <f>C25+C24</f>
        <v>-60</v>
      </c>
      <c r="D26" s="36">
        <v>-74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-60</v>
      </c>
      <c r="D29" s="54">
        <f>SUM(D26:D28)</f>
        <v>-74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239</v>
      </c>
    </row>
    <row r="34" spans="1:3" ht="13.5" customHeight="1">
      <c r="A34" s="1" t="s">
        <v>22</v>
      </c>
      <c r="B34" s="60"/>
      <c r="C34" s="64" t="s">
        <v>240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39" sqref="F39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297"/>
      <c r="C2" s="297"/>
      <c r="D2" s="298"/>
      <c r="E2" s="298"/>
    </row>
    <row r="3" spans="1:5" s="75" customFormat="1" ht="25.5" customHeight="1">
      <c r="A3" s="73"/>
      <c r="B3" s="299" t="s">
        <v>255</v>
      </c>
      <c r="C3" s="299"/>
      <c r="D3" s="300" t="s">
        <v>253</v>
      </c>
      <c r="E3" s="300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299" t="s">
        <v>255</v>
      </c>
      <c r="C39" s="299"/>
      <c r="D39" s="300" t="s">
        <v>253</v>
      </c>
      <c r="E39" s="300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0">
      <selection activeCell="B39" sqref="B39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255</v>
      </c>
      <c r="C4" s="74" t="s">
        <v>253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 thickBot="1">
      <c r="A12" s="149" t="s">
        <v>54</v>
      </c>
      <c r="B12" s="150"/>
      <c r="C12" s="151"/>
    </row>
    <row r="13" spans="1:3" ht="22.5" customHeight="1" thickTop="1">
      <c r="A13" s="153"/>
      <c r="B13" s="154"/>
      <c r="C13" s="155"/>
    </row>
    <row r="14" spans="1:3" ht="27" customHeight="1">
      <c r="A14" s="138" t="s">
        <v>48</v>
      </c>
      <c r="B14" s="139" t="s">
        <v>255</v>
      </c>
      <c r="C14" s="74" t="s">
        <v>253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 thickBot="1">
      <c r="A31" s="146" t="s">
        <v>29</v>
      </c>
      <c r="B31" s="158">
        <f>B15+B23</f>
        <v>0</v>
      </c>
      <c r="C31" s="112">
        <f>C15+C23</f>
        <v>0</v>
      </c>
    </row>
    <row r="32" spans="1:3" ht="15.75" thickTop="1">
      <c r="A32" s="159"/>
      <c r="B32" s="99"/>
      <c r="C32" s="101"/>
    </row>
    <row r="33" spans="1:3" ht="33.75" customHeight="1" thickBot="1">
      <c r="A33" s="149" t="s">
        <v>64</v>
      </c>
      <c r="B33" s="99"/>
      <c r="C33" s="101"/>
    </row>
    <row r="34" spans="1:3" ht="21" customHeight="1" thickTop="1">
      <c r="A34" s="153"/>
      <c r="B34" s="160"/>
      <c r="C34" s="161"/>
    </row>
    <row r="35" spans="1:3" ht="15">
      <c r="A35" s="138" t="s">
        <v>48</v>
      </c>
      <c r="B35" s="294">
        <v>41729</v>
      </c>
      <c r="C35" s="295">
        <v>41364</v>
      </c>
    </row>
    <row r="36" spans="1:3" ht="15">
      <c r="A36" s="90" t="s">
        <v>65</v>
      </c>
      <c r="B36" s="100">
        <v>8</v>
      </c>
      <c r="C36" s="162">
        <v>11</v>
      </c>
    </row>
    <row r="37" spans="1:3" ht="15">
      <c r="A37" s="90" t="s">
        <v>251</v>
      </c>
      <c r="B37" s="100">
        <v>0</v>
      </c>
      <c r="C37" s="162">
        <v>2</v>
      </c>
    </row>
    <row r="38" spans="1:3" ht="15">
      <c r="A38" s="90" t="s">
        <v>66</v>
      </c>
      <c r="B38" s="100">
        <v>3</v>
      </c>
      <c r="C38" s="162">
        <v>0</v>
      </c>
    </row>
    <row r="39" spans="1:3" ht="15">
      <c r="A39" s="90" t="s">
        <v>67</v>
      </c>
      <c r="B39" s="100">
        <v>17</v>
      </c>
      <c r="C39" s="162">
        <v>0</v>
      </c>
    </row>
    <row r="40" spans="1:3" ht="15">
      <c r="A40" s="90" t="s">
        <v>68</v>
      </c>
      <c r="B40" s="100">
        <v>2</v>
      </c>
      <c r="C40" s="162">
        <v>2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0</v>
      </c>
      <c r="C52" s="162"/>
    </row>
    <row r="53" spans="1:3" ht="15">
      <c r="A53" s="94" t="s">
        <v>29</v>
      </c>
      <c r="B53" s="111">
        <f>SUM(B36:B52)</f>
        <v>30</v>
      </c>
      <c r="C53" s="166">
        <f>SUM(C36:C52)</f>
        <v>15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2">
      <selection activeCell="B42" sqref="B42"/>
    </sheetView>
  </sheetViews>
  <sheetFormatPr defaultColWidth="9.14062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41729</v>
      </c>
      <c r="C3" s="295">
        <v>41364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38</v>
      </c>
      <c r="C9" s="162">
        <v>38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38</v>
      </c>
      <c r="C15" s="166">
        <f>SUM(C4:C14)</f>
        <v>38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41729</v>
      </c>
      <c r="C19" s="295">
        <v>41364</v>
      </c>
    </row>
    <row r="20" spans="1:3" ht="13.5" customHeight="1">
      <c r="A20" s="140" t="s">
        <v>94</v>
      </c>
      <c r="B20" s="99">
        <v>1</v>
      </c>
      <c r="C20" s="162">
        <v>1</v>
      </c>
    </row>
    <row r="21" spans="1:3" ht="13.5" customHeight="1">
      <c r="A21" s="140" t="s">
        <v>95</v>
      </c>
      <c r="B21" s="99">
        <v>2</v>
      </c>
      <c r="C21" s="162">
        <v>3</v>
      </c>
    </row>
    <row r="22" spans="1:3" ht="13.5" customHeight="1">
      <c r="A22" s="140" t="s">
        <v>96</v>
      </c>
      <c r="B22" s="99">
        <v>28</v>
      </c>
      <c r="C22" s="162">
        <v>43</v>
      </c>
    </row>
    <row r="23" spans="1:3" ht="13.5" customHeight="1">
      <c r="A23" s="140" t="s">
        <v>97</v>
      </c>
      <c r="B23" s="99">
        <v>5</v>
      </c>
      <c r="C23" s="162">
        <v>7</v>
      </c>
    </row>
    <row r="24" spans="1:5" ht="13.5" customHeight="1">
      <c r="A24" s="140" t="s">
        <v>252</v>
      </c>
      <c r="B24" s="99">
        <v>0</v>
      </c>
      <c r="C24" s="162">
        <v>1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3</v>
      </c>
      <c r="C29" s="162">
        <v>6</v>
      </c>
    </row>
    <row r="30" spans="1:3" ht="13.5" customHeight="1">
      <c r="A30" s="140" t="s">
        <v>105</v>
      </c>
      <c r="B30" s="99">
        <v>2</v>
      </c>
      <c r="C30" s="162">
        <v>2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238</v>
      </c>
      <c r="B32" s="99">
        <v>4</v>
      </c>
      <c r="C32" s="162">
        <v>0</v>
      </c>
    </row>
    <row r="33" spans="1:3" ht="13.5" customHeight="1">
      <c r="A33" s="171" t="s">
        <v>107</v>
      </c>
      <c r="B33" s="99">
        <v>0</v>
      </c>
      <c r="C33" s="162">
        <v>0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>
        <v>0</v>
      </c>
    </row>
    <row r="37" spans="1:3" ht="13.5" customHeight="1">
      <c r="A37" s="140" t="s">
        <v>111</v>
      </c>
      <c r="B37" s="99">
        <v>1</v>
      </c>
      <c r="C37" s="162">
        <v>1</v>
      </c>
    </row>
    <row r="38" spans="1:3" ht="13.5" customHeight="1">
      <c r="A38" s="140" t="s">
        <v>112</v>
      </c>
      <c r="B38" s="99"/>
      <c r="C38" s="162">
        <v>0</v>
      </c>
    </row>
    <row r="39" spans="1:3" ht="13.5" customHeight="1">
      <c r="A39" s="140" t="s">
        <v>244</v>
      </c>
      <c r="B39" s="99"/>
      <c r="C39" s="162">
        <v>0</v>
      </c>
    </row>
    <row r="40" spans="1:3" ht="13.5" customHeight="1">
      <c r="A40" s="172" t="s">
        <v>242</v>
      </c>
      <c r="B40" s="99"/>
      <c r="C40" s="162">
        <v>0</v>
      </c>
    </row>
    <row r="41" spans="1:3" ht="13.5" customHeight="1">
      <c r="A41" s="172" t="s">
        <v>113</v>
      </c>
      <c r="B41" s="99">
        <v>7</v>
      </c>
      <c r="C41" s="162">
        <v>0</v>
      </c>
    </row>
    <row r="42" spans="1:3" ht="13.5" customHeight="1">
      <c r="A42" s="94" t="s">
        <v>29</v>
      </c>
      <c r="B42" s="111">
        <f>SUM(B20:B41)</f>
        <v>53</v>
      </c>
      <c r="C42" s="166">
        <f>SUM(C20:C41)</f>
        <v>64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2" sqref="B42"/>
    </sheetView>
  </sheetViews>
  <sheetFormatPr defaultColWidth="9.14062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41729</v>
      </c>
      <c r="C3" s="296">
        <v>41364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243</v>
      </c>
      <c r="B23" s="100">
        <v>2</v>
      </c>
      <c r="C23" s="162">
        <v>1</v>
      </c>
    </row>
    <row r="24" spans="1:3" ht="13.5" customHeight="1">
      <c r="A24" s="165" t="s">
        <v>139</v>
      </c>
      <c r="B24" s="100"/>
      <c r="C24" s="162"/>
    </row>
    <row r="25" spans="1:3" ht="13.5" customHeight="1">
      <c r="A25" s="165" t="s">
        <v>244</v>
      </c>
      <c r="B25" s="100">
        <v>0</v>
      </c>
      <c r="C25" s="162">
        <v>0</v>
      </c>
    </row>
    <row r="26" spans="1:3" ht="13.5" customHeight="1">
      <c r="A26" s="165" t="s">
        <v>237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2</v>
      </c>
      <c r="C27" s="166">
        <f>SUM(C23:C26)</f>
        <v>1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140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256</v>
      </c>
      <c r="C34" s="180" t="s">
        <v>254</v>
      </c>
    </row>
    <row r="35" spans="1:3" s="152" customFormat="1" ht="15">
      <c r="A35" s="114" t="s">
        <v>141</v>
      </c>
      <c r="B35" s="187">
        <f>B36+B38</f>
        <v>3</v>
      </c>
      <c r="C35" s="188">
        <f>C36+C37+C38</f>
        <v>17</v>
      </c>
    </row>
    <row r="36" spans="1:3" s="191" customFormat="1" ht="15.75" customHeight="1">
      <c r="A36" s="85" t="s">
        <v>245</v>
      </c>
      <c r="B36" s="189">
        <v>0</v>
      </c>
      <c r="C36" s="190">
        <v>0</v>
      </c>
    </row>
    <row r="37" spans="1:3" s="191" customFormat="1" ht="15.75" customHeight="1">
      <c r="A37" s="85" t="s">
        <v>142</v>
      </c>
      <c r="B37" s="189"/>
      <c r="C37" s="190">
        <v>0</v>
      </c>
    </row>
    <row r="38" spans="1:3" s="191" customFormat="1" ht="14.25" customHeight="1">
      <c r="A38" s="85" t="s">
        <v>249</v>
      </c>
      <c r="B38" s="189">
        <v>3</v>
      </c>
      <c r="C38" s="192">
        <v>17</v>
      </c>
    </row>
    <row r="39" spans="1:3" s="152" customFormat="1" ht="15">
      <c r="A39" s="193" t="s">
        <v>143</v>
      </c>
      <c r="B39" s="194">
        <f>B40+B43+B45</f>
        <v>0</v>
      </c>
      <c r="C39" s="195">
        <f>C45+C40</f>
        <v>-3</v>
      </c>
    </row>
    <row r="40" spans="1:3" s="191" customFormat="1" ht="15">
      <c r="A40" s="85" t="s">
        <v>144</v>
      </c>
      <c r="B40" s="189">
        <v>0</v>
      </c>
      <c r="C40" s="192">
        <v>-3</v>
      </c>
    </row>
    <row r="41" spans="1:3" s="191" customFormat="1" ht="12.75" customHeight="1" hidden="1">
      <c r="A41" s="85" t="s">
        <v>145</v>
      </c>
      <c r="B41" s="189"/>
      <c r="C41" s="192"/>
    </row>
    <row r="42" spans="1:3" s="191" customFormat="1" ht="15.75" customHeight="1">
      <c r="A42" s="85" t="s">
        <v>146</v>
      </c>
      <c r="B42" s="189"/>
      <c r="C42" s="192">
        <v>0</v>
      </c>
    </row>
    <row r="43" spans="1:3" s="191" customFormat="1" ht="15">
      <c r="A43" s="85" t="s">
        <v>147</v>
      </c>
      <c r="B43" s="189">
        <v>0</v>
      </c>
      <c r="C43" s="192"/>
    </row>
    <row r="44" spans="1:3" s="191" customFormat="1" ht="14.25" customHeight="1">
      <c r="A44" s="85" t="s">
        <v>148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0</v>
      </c>
      <c r="C45" s="192">
        <v>0</v>
      </c>
    </row>
    <row r="46" spans="1:3" s="152" customFormat="1" ht="15">
      <c r="A46" s="196" t="s">
        <v>149</v>
      </c>
      <c r="B46" s="197">
        <f>B35+B39</f>
        <v>3</v>
      </c>
      <c r="C46" s="198">
        <f>C35+C39</f>
        <v>14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6">
      <selection activeCell="B42" sqref="B42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257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3"/>
      <c r="C5" s="303"/>
      <c r="D5" s="210"/>
      <c r="E5" s="210"/>
    </row>
    <row r="6" spans="1:5" s="211" customFormat="1" ht="15.75">
      <c r="A6" s="212" t="s">
        <v>150</v>
      </c>
      <c r="B6" s="213" t="s">
        <v>256</v>
      </c>
      <c r="C6" s="214" t="s">
        <v>253</v>
      </c>
      <c r="D6" s="210"/>
      <c r="E6" s="210"/>
    </row>
    <row r="7" spans="1:5" s="218" customFormat="1" ht="20.25">
      <c r="A7" s="215" t="s">
        <v>151</v>
      </c>
      <c r="B7" s="216"/>
      <c r="C7" s="216"/>
      <c r="D7" s="217"/>
      <c r="E7" s="217"/>
    </row>
    <row r="8" spans="1:5" s="211" customFormat="1" ht="15.75">
      <c r="A8" s="219" t="s">
        <v>152</v>
      </c>
      <c r="B8" s="220">
        <v>8005</v>
      </c>
      <c r="C8" s="220">
        <v>8244</v>
      </c>
      <c r="D8" s="210"/>
      <c r="E8" s="210"/>
    </row>
    <row r="9" spans="1:5" s="211" customFormat="1" ht="15.75">
      <c r="A9" s="221" t="s">
        <v>153</v>
      </c>
      <c r="B9" s="220">
        <v>0</v>
      </c>
      <c r="C9" s="220"/>
      <c r="D9" s="210"/>
      <c r="E9" s="210"/>
    </row>
    <row r="10" spans="1:5" s="211" customFormat="1" ht="15.75">
      <c r="A10" s="219" t="s">
        <v>154</v>
      </c>
      <c r="B10" s="220">
        <v>0</v>
      </c>
      <c r="C10" s="220"/>
      <c r="D10" s="210"/>
      <c r="E10" s="210"/>
    </row>
    <row r="11" spans="1:5" s="211" customFormat="1" ht="15.75">
      <c r="A11" s="219" t="s">
        <v>155</v>
      </c>
      <c r="B11" s="220"/>
      <c r="C11" s="220"/>
      <c r="D11" s="210"/>
      <c r="E11" s="210"/>
    </row>
    <row r="12" spans="1:5" s="211" customFormat="1" ht="15.75">
      <c r="A12" s="222" t="s">
        <v>156</v>
      </c>
      <c r="B12" s="220"/>
      <c r="C12" s="220"/>
      <c r="D12" s="210"/>
      <c r="E12" s="210"/>
    </row>
    <row r="13" spans="1:5" s="211" customFormat="1" ht="15.75">
      <c r="A13" s="223" t="s">
        <v>157</v>
      </c>
      <c r="B13" s="220">
        <v>6016</v>
      </c>
      <c r="C13" s="220">
        <v>6016</v>
      </c>
      <c r="D13" s="210"/>
      <c r="E13" s="210"/>
    </row>
    <row r="14" spans="1:5" s="211" customFormat="1" ht="15.75">
      <c r="A14" s="223" t="s">
        <v>250</v>
      </c>
      <c r="B14" s="220"/>
      <c r="C14" s="220">
        <v>0</v>
      </c>
      <c r="D14" s="210"/>
      <c r="E14" s="210"/>
    </row>
    <row r="15" spans="1:5" s="218" customFormat="1" ht="18.75">
      <c r="A15" s="224" t="s">
        <v>158</v>
      </c>
      <c r="B15" s="216">
        <f>SUM(B8:B14)</f>
        <v>14021</v>
      </c>
      <c r="C15" s="216">
        <f>SUM(C8:C14)</f>
        <v>14260</v>
      </c>
      <c r="D15" s="217"/>
      <c r="E15" s="217"/>
    </row>
    <row r="16" spans="1:5" s="218" customFormat="1" ht="20.25">
      <c r="A16" s="225" t="s">
        <v>159</v>
      </c>
      <c r="B16" s="216"/>
      <c r="C16" s="216"/>
      <c r="D16" s="217"/>
      <c r="E16" s="217"/>
    </row>
    <row r="17" spans="1:5" s="211" customFormat="1" ht="15.75">
      <c r="A17" s="221" t="s">
        <v>160</v>
      </c>
      <c r="B17" s="220">
        <v>4</v>
      </c>
      <c r="C17" s="220">
        <v>5</v>
      </c>
      <c r="D17" s="210"/>
      <c r="E17" s="210"/>
    </row>
    <row r="18" spans="1:5" s="211" customFormat="1" ht="15.75">
      <c r="A18" s="219" t="s">
        <v>161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162</v>
      </c>
      <c r="B19" s="220">
        <v>53</v>
      </c>
      <c r="C19" s="220">
        <v>77</v>
      </c>
      <c r="D19" s="210"/>
      <c r="E19" s="210"/>
    </row>
    <row r="20" spans="1:5" s="211" customFormat="1" ht="15.75">
      <c r="A20" s="226" t="s">
        <v>163</v>
      </c>
      <c r="B20" s="220"/>
      <c r="C20" s="220"/>
      <c r="D20" s="210"/>
      <c r="E20" s="210"/>
    </row>
    <row r="21" spans="1:5" s="211" customFormat="1" ht="15.75">
      <c r="A21" s="227" t="s">
        <v>164</v>
      </c>
      <c r="B21" s="216">
        <v>2</v>
      </c>
      <c r="C21" s="239">
        <v>1</v>
      </c>
      <c r="D21" s="210"/>
      <c r="E21" s="210"/>
    </row>
    <row r="22" spans="1:5" s="218" customFormat="1" ht="18.75">
      <c r="A22" s="224" t="s">
        <v>165</v>
      </c>
      <c r="B22" s="216">
        <f>SUM(B17:B21)</f>
        <v>59</v>
      </c>
      <c r="C22" s="216">
        <f>SUM(C17:C21)</f>
        <v>83</v>
      </c>
      <c r="D22" s="217"/>
      <c r="E22" s="217"/>
    </row>
    <row r="23" spans="1:5" ht="22.5" customHeight="1">
      <c r="A23" s="228" t="s">
        <v>166</v>
      </c>
      <c r="B23" s="216">
        <f>B15+B22</f>
        <v>14080</v>
      </c>
      <c r="C23" s="216">
        <f>C15+C22</f>
        <v>14343</v>
      </c>
      <c r="D23" s="229"/>
      <c r="E23" s="229"/>
    </row>
    <row r="24" spans="1:5" ht="20.25">
      <c r="A24" s="225" t="s">
        <v>167</v>
      </c>
      <c r="B24" s="230"/>
      <c r="C24" s="230"/>
      <c r="D24" s="229"/>
      <c r="E24" s="229"/>
    </row>
    <row r="25" spans="1:5" ht="15.75">
      <c r="A25" s="231" t="s">
        <v>168</v>
      </c>
      <c r="B25" s="230">
        <v>536</v>
      </c>
      <c r="C25" s="230">
        <v>536</v>
      </c>
      <c r="D25" s="229"/>
      <c r="E25" s="229"/>
    </row>
    <row r="26" spans="1:5" ht="15.75">
      <c r="A26" s="221" t="s">
        <v>169</v>
      </c>
      <c r="B26" s="230">
        <v>8617</v>
      </c>
      <c r="C26" s="230">
        <v>8617</v>
      </c>
      <c r="D26" s="229"/>
      <c r="E26" s="229"/>
    </row>
    <row r="27" spans="1:5" ht="15.75">
      <c r="A27" s="219" t="s">
        <v>170</v>
      </c>
      <c r="B27" s="220">
        <v>946</v>
      </c>
      <c r="C27" s="220">
        <v>1595</v>
      </c>
      <c r="D27" s="229"/>
      <c r="E27" s="229"/>
    </row>
    <row r="28" spans="1:5" s="233" customFormat="1" ht="18.75">
      <c r="A28" s="224" t="s">
        <v>171</v>
      </c>
      <c r="B28" s="216">
        <f>SUM(B25:B27)</f>
        <v>10099</v>
      </c>
      <c r="C28" s="216">
        <f>C25+C26+C27</f>
        <v>10748</v>
      </c>
      <c r="D28" s="232"/>
      <c r="E28" s="232"/>
    </row>
    <row r="29" spans="1:5" ht="20.25">
      <c r="A29" s="225" t="s">
        <v>172</v>
      </c>
      <c r="B29" s="230"/>
      <c r="C29" s="230"/>
      <c r="D29" s="229"/>
      <c r="E29" s="229"/>
    </row>
    <row r="30" spans="1:5" ht="15.75">
      <c r="A30" s="221" t="s">
        <v>173</v>
      </c>
      <c r="B30" s="230">
        <v>0</v>
      </c>
      <c r="C30" s="230">
        <v>0</v>
      </c>
      <c r="D30" s="229"/>
      <c r="E30" s="229"/>
    </row>
    <row r="31" spans="1:5" ht="15.75">
      <c r="A31" s="219" t="s">
        <v>174</v>
      </c>
      <c r="B31" s="230"/>
      <c r="C31" s="230"/>
      <c r="D31" s="229"/>
      <c r="E31" s="229"/>
    </row>
    <row r="32" spans="1:5" ht="17.25" customHeight="1">
      <c r="A32" s="234" t="s">
        <v>175</v>
      </c>
      <c r="B32" s="230"/>
      <c r="C32" s="230"/>
      <c r="D32" s="229"/>
      <c r="E32" s="229"/>
    </row>
    <row r="33" spans="1:5" ht="18.75">
      <c r="A33" s="224" t="s">
        <v>176</v>
      </c>
      <c r="B33" s="216">
        <f>B30+B31+B32</f>
        <v>0</v>
      </c>
      <c r="C33" s="216">
        <f>C30+C31+C32</f>
        <v>0</v>
      </c>
      <c r="D33" s="229"/>
      <c r="E33" s="229"/>
    </row>
    <row r="34" spans="1:5" s="237" customFormat="1" ht="20.25">
      <c r="A34" s="225" t="s">
        <v>177</v>
      </c>
      <c r="B34" s="235"/>
      <c r="C34" s="235"/>
      <c r="D34" s="236"/>
      <c r="E34" s="236"/>
    </row>
    <row r="35" spans="1:5" ht="15.75">
      <c r="A35" s="238" t="s">
        <v>178</v>
      </c>
      <c r="B35" s="230"/>
      <c r="C35" s="230"/>
      <c r="D35" s="229"/>
      <c r="E35" s="229"/>
    </row>
    <row r="36" spans="1:5" ht="15.75">
      <c r="A36" s="238" t="s">
        <v>174</v>
      </c>
      <c r="B36" s="230"/>
      <c r="C36" s="230"/>
      <c r="D36" s="229"/>
      <c r="E36" s="229"/>
    </row>
    <row r="37" spans="1:5" ht="15.75">
      <c r="A37" s="219" t="s">
        <v>179</v>
      </c>
      <c r="B37" s="230">
        <v>463</v>
      </c>
      <c r="C37" s="230">
        <v>437</v>
      </c>
      <c r="D37" s="229"/>
      <c r="E37" s="229"/>
    </row>
    <row r="38" spans="1:5" ht="15.75">
      <c r="A38" s="219" t="s">
        <v>180</v>
      </c>
      <c r="B38" s="230">
        <v>56</v>
      </c>
      <c r="C38" s="230">
        <v>60</v>
      </c>
      <c r="D38" s="229"/>
      <c r="E38" s="229"/>
    </row>
    <row r="39" spans="1:5" ht="15.75">
      <c r="A39" s="219" t="s">
        <v>181</v>
      </c>
      <c r="B39" s="230">
        <v>14</v>
      </c>
      <c r="C39" s="230">
        <v>18</v>
      </c>
      <c r="D39" s="229"/>
      <c r="E39" s="229"/>
    </row>
    <row r="40" spans="1:5" ht="15.75">
      <c r="A40" s="219" t="s">
        <v>182</v>
      </c>
      <c r="B40" s="230">
        <v>2654</v>
      </c>
      <c r="C40" s="230">
        <v>2610</v>
      </c>
      <c r="D40" s="229"/>
      <c r="E40" s="229"/>
    </row>
    <row r="41" spans="1:5" ht="17.25" customHeight="1">
      <c r="A41" s="223" t="s">
        <v>183</v>
      </c>
      <c r="B41" s="230">
        <v>794</v>
      </c>
      <c r="C41" s="230">
        <v>470</v>
      </c>
      <c r="D41" s="229"/>
      <c r="E41" s="229"/>
    </row>
    <row r="42" spans="1:5" ht="18.75">
      <c r="A42" s="224" t="s">
        <v>184</v>
      </c>
      <c r="B42" s="216">
        <f>SUM(B35:B41)</f>
        <v>3981</v>
      </c>
      <c r="C42" s="216">
        <f>SUM(C35:C41)</f>
        <v>3595</v>
      </c>
      <c r="D42" s="229"/>
      <c r="E42" s="229"/>
    </row>
    <row r="43" spans="1:5" ht="18.75" customHeight="1">
      <c r="A43" s="228" t="s">
        <v>185</v>
      </c>
      <c r="B43" s="239">
        <f>B28+B33+B42</f>
        <v>14080</v>
      </c>
      <c r="C43" s="239">
        <f>C28+C33+C42</f>
        <v>14343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239</v>
      </c>
      <c r="C46" s="203"/>
    </row>
    <row r="47" spans="1:2" ht="12.75">
      <c r="A47" s="200" t="s">
        <v>22</v>
      </c>
      <c r="B47" s="201" t="s">
        <v>240</v>
      </c>
    </row>
  </sheetData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1">
      <selection activeCell="C39" sqref="C39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186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187</v>
      </c>
      <c r="C3" s="249" t="s">
        <v>255</v>
      </c>
      <c r="D3" s="250" t="s">
        <v>253</v>
      </c>
    </row>
    <row r="4" spans="1:4" s="251" customFormat="1" ht="18" customHeight="1">
      <c r="A4" s="252" t="s">
        <v>188</v>
      </c>
      <c r="B4" s="253" t="s">
        <v>189</v>
      </c>
      <c r="C4" s="254"/>
      <c r="D4" s="255"/>
    </row>
    <row r="5" spans="1:4" s="251" customFormat="1" ht="15.75">
      <c r="A5" s="256" t="s">
        <v>190</v>
      </c>
      <c r="B5" s="257" t="s">
        <v>191</v>
      </c>
      <c r="C5" s="258">
        <v>44</v>
      </c>
      <c r="D5" s="259">
        <v>26</v>
      </c>
    </row>
    <row r="6" spans="1:4" s="251" customFormat="1" ht="15.75">
      <c r="A6" s="256" t="s">
        <v>192</v>
      </c>
      <c r="B6" s="260" t="s">
        <v>193</v>
      </c>
      <c r="C6" s="258">
        <v>-17</v>
      </c>
      <c r="D6" s="259">
        <v>-17</v>
      </c>
    </row>
    <row r="7" spans="1:4" s="251" customFormat="1" ht="15.75">
      <c r="A7" s="256" t="s">
        <v>194</v>
      </c>
      <c r="B7" s="257" t="s">
        <v>195</v>
      </c>
      <c r="C7" s="258">
        <v>-26</v>
      </c>
      <c r="D7" s="259">
        <v>-13</v>
      </c>
    </row>
    <row r="8" spans="1:4" s="251" customFormat="1" ht="15.75">
      <c r="A8" s="256" t="s">
        <v>196</v>
      </c>
      <c r="B8" s="257" t="s">
        <v>197</v>
      </c>
      <c r="C8" s="258">
        <v>0</v>
      </c>
      <c r="D8" s="259"/>
    </row>
    <row r="9" spans="1:4" s="251" customFormat="1" ht="15.75">
      <c r="A9" s="256" t="s">
        <v>198</v>
      </c>
      <c r="B9" s="257" t="s">
        <v>199</v>
      </c>
      <c r="C9" s="258"/>
      <c r="D9" s="259"/>
    </row>
    <row r="10" spans="1:4" s="251" customFormat="1" ht="15.75">
      <c r="A10" s="256" t="s">
        <v>200</v>
      </c>
      <c r="B10" s="257" t="s">
        <v>201</v>
      </c>
      <c r="C10" s="258">
        <v>0</v>
      </c>
      <c r="D10" s="259">
        <v>-1</v>
      </c>
    </row>
    <row r="11" spans="1:4" s="251" customFormat="1" ht="15.75">
      <c r="A11" s="256" t="s">
        <v>202</v>
      </c>
      <c r="B11" s="257" t="s">
        <v>203</v>
      </c>
      <c r="C11" s="258"/>
      <c r="D11" s="259"/>
    </row>
    <row r="12" spans="1:4" s="251" customFormat="1" ht="15.75">
      <c r="A12" s="256" t="s">
        <v>204</v>
      </c>
      <c r="B12" s="257" t="s">
        <v>205</v>
      </c>
      <c r="C12" s="258">
        <v>0</v>
      </c>
      <c r="D12" s="259">
        <v>0</v>
      </c>
    </row>
    <row r="13" spans="1:4" s="251" customFormat="1" ht="15.75">
      <c r="A13" s="256" t="s">
        <v>206</v>
      </c>
      <c r="B13" s="257" t="s">
        <v>207</v>
      </c>
      <c r="C13" s="258"/>
      <c r="D13" s="259"/>
    </row>
    <row r="14" spans="1:4" s="251" customFormat="1" ht="15.75">
      <c r="A14" s="261" t="s">
        <v>208</v>
      </c>
      <c r="B14" s="262" t="s">
        <v>209</v>
      </c>
      <c r="C14" s="263">
        <v>0</v>
      </c>
      <c r="D14" s="264">
        <v>0</v>
      </c>
    </row>
    <row r="15" spans="1:4" s="251" customFormat="1" ht="18" customHeight="1">
      <c r="A15" s="265" t="s">
        <v>210</v>
      </c>
      <c r="B15" s="266" t="s">
        <v>211</v>
      </c>
      <c r="C15" s="267">
        <f>SUM(C5:C14)</f>
        <v>1</v>
      </c>
      <c r="D15" s="268">
        <f>SUM(D5:D14)</f>
        <v>-5</v>
      </c>
    </row>
    <row r="16" spans="1:4" s="272" customFormat="1" ht="18" customHeight="1">
      <c r="A16" s="269" t="s">
        <v>212</v>
      </c>
      <c r="B16" s="253" t="s">
        <v>213</v>
      </c>
      <c r="C16" s="270"/>
      <c r="D16" s="271"/>
    </row>
    <row r="17" spans="1:4" s="251" customFormat="1" ht="15.75">
      <c r="A17" s="256" t="s">
        <v>190</v>
      </c>
      <c r="B17" s="257" t="s">
        <v>214</v>
      </c>
      <c r="C17" s="258"/>
      <c r="D17" s="259"/>
    </row>
    <row r="18" spans="1:4" s="251" customFormat="1" ht="15.75">
      <c r="A18" s="256" t="s">
        <v>192</v>
      </c>
      <c r="B18" s="257" t="s">
        <v>215</v>
      </c>
      <c r="C18" s="258"/>
      <c r="D18" s="259">
        <v>0</v>
      </c>
    </row>
    <row r="19" spans="1:4" s="251" customFormat="1" ht="15.75">
      <c r="A19" s="256" t="s">
        <v>194</v>
      </c>
      <c r="B19" s="257" t="s">
        <v>216</v>
      </c>
      <c r="C19" s="258"/>
      <c r="D19" s="259"/>
    </row>
    <row r="20" spans="1:4" s="251" customFormat="1" ht="15.75">
      <c r="A20" s="256" t="s">
        <v>196</v>
      </c>
      <c r="B20" s="257" t="s">
        <v>217</v>
      </c>
      <c r="C20" s="258"/>
      <c r="D20" s="259"/>
    </row>
    <row r="21" spans="1:4" s="251" customFormat="1" ht="15.75">
      <c r="A21" s="256" t="s">
        <v>198</v>
      </c>
      <c r="B21" s="257" t="s">
        <v>218</v>
      </c>
      <c r="C21" s="258"/>
      <c r="D21" s="259"/>
    </row>
    <row r="22" spans="1:4" s="251" customFormat="1" ht="15.75">
      <c r="A22" s="256" t="s">
        <v>200</v>
      </c>
      <c r="B22" s="257" t="s">
        <v>207</v>
      </c>
      <c r="C22" s="258"/>
      <c r="D22" s="259"/>
    </row>
    <row r="23" spans="1:4" s="251" customFormat="1" ht="15.75">
      <c r="A23" s="256" t="s">
        <v>202</v>
      </c>
      <c r="B23" s="257" t="s">
        <v>219</v>
      </c>
      <c r="C23" s="258"/>
      <c r="D23" s="259"/>
    </row>
    <row r="24" spans="1:4" s="251" customFormat="1" ht="15.75">
      <c r="A24" s="261" t="s">
        <v>204</v>
      </c>
      <c r="B24" s="262" t="s">
        <v>209</v>
      </c>
      <c r="C24" s="263"/>
      <c r="D24" s="264"/>
    </row>
    <row r="25" spans="1:4" s="251" customFormat="1" ht="18" customHeight="1">
      <c r="A25" s="273" t="s">
        <v>220</v>
      </c>
      <c r="B25" s="266" t="s">
        <v>221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222</v>
      </c>
      <c r="B26" s="253" t="s">
        <v>223</v>
      </c>
      <c r="C26" s="263"/>
      <c r="D26" s="264"/>
    </row>
    <row r="27" spans="1:4" s="251" customFormat="1" ht="15.75">
      <c r="A27" s="256" t="s">
        <v>190</v>
      </c>
      <c r="B27" s="257" t="s">
        <v>224</v>
      </c>
      <c r="C27" s="258"/>
      <c r="D27" s="259"/>
    </row>
    <row r="28" spans="1:4" s="251" customFormat="1" ht="15.75">
      <c r="A28" s="256" t="s">
        <v>192</v>
      </c>
      <c r="B28" s="257" t="s">
        <v>225</v>
      </c>
      <c r="C28" s="258"/>
      <c r="D28" s="259"/>
    </row>
    <row r="29" spans="1:4" s="251" customFormat="1" ht="15.75">
      <c r="A29" s="256" t="s">
        <v>194</v>
      </c>
      <c r="B29" s="257" t="s">
        <v>226</v>
      </c>
      <c r="C29" s="258">
        <v>0</v>
      </c>
      <c r="D29" s="259">
        <v>0</v>
      </c>
    </row>
    <row r="30" spans="1:4" s="251" customFormat="1" ht="15.75">
      <c r="A30" s="256" t="s">
        <v>196</v>
      </c>
      <c r="B30" s="257" t="s">
        <v>227</v>
      </c>
      <c r="C30" s="258"/>
      <c r="D30" s="259"/>
    </row>
    <row r="31" spans="1:4" s="251" customFormat="1" ht="15.75">
      <c r="A31" s="256" t="s">
        <v>198</v>
      </c>
      <c r="B31" s="257" t="s">
        <v>228</v>
      </c>
      <c r="C31" s="258"/>
      <c r="D31" s="259"/>
    </row>
    <row r="32" spans="1:4" s="251" customFormat="1" ht="15.75">
      <c r="A32" s="256" t="s">
        <v>200</v>
      </c>
      <c r="B32" s="257" t="s">
        <v>229</v>
      </c>
      <c r="C32" s="258"/>
      <c r="D32" s="259">
        <v>0</v>
      </c>
    </row>
    <row r="33" spans="1:4" s="251" customFormat="1" ht="15.75">
      <c r="A33" s="256" t="s">
        <v>202</v>
      </c>
      <c r="B33" s="257" t="s">
        <v>248</v>
      </c>
      <c r="C33" s="258">
        <v>0</v>
      </c>
      <c r="D33" s="259">
        <v>0</v>
      </c>
    </row>
    <row r="34" spans="1:4" s="251" customFormat="1" ht="15.75">
      <c r="A34" s="261" t="s">
        <v>204</v>
      </c>
      <c r="B34" s="262" t="s">
        <v>209</v>
      </c>
      <c r="C34" s="263">
        <v>0</v>
      </c>
      <c r="D34" s="264">
        <v>0</v>
      </c>
    </row>
    <row r="35" spans="1:4" s="251" customFormat="1" ht="18" customHeight="1">
      <c r="A35" s="273" t="s">
        <v>220</v>
      </c>
      <c r="B35" s="274" t="s">
        <v>230</v>
      </c>
      <c r="C35" s="267">
        <f>SUM(C27:C34)</f>
        <v>0</v>
      </c>
      <c r="D35" s="268">
        <f>SUM(D27:D34)</f>
        <v>0</v>
      </c>
    </row>
    <row r="36" spans="1:4" s="272" customFormat="1" ht="18" customHeight="1">
      <c r="A36" s="275" t="s">
        <v>231</v>
      </c>
      <c r="B36" s="276" t="s">
        <v>232</v>
      </c>
      <c r="C36" s="277">
        <f>C15+C35</f>
        <v>1</v>
      </c>
      <c r="D36" s="278">
        <f>D15+D25+D35</f>
        <v>-5</v>
      </c>
    </row>
    <row r="37" spans="1:4" s="272" customFormat="1" ht="18" customHeight="1">
      <c r="A37" s="279" t="s">
        <v>233</v>
      </c>
      <c r="B37" s="276" t="s">
        <v>234</v>
      </c>
      <c r="C37" s="267">
        <v>1</v>
      </c>
      <c r="D37" s="280">
        <v>6</v>
      </c>
    </row>
    <row r="38" spans="1:4" s="272" customFormat="1" ht="18" customHeight="1">
      <c r="A38" s="281" t="s">
        <v>235</v>
      </c>
      <c r="B38" s="282" t="s">
        <v>236</v>
      </c>
      <c r="C38" s="283">
        <v>2</v>
      </c>
      <c r="D38" s="284">
        <v>1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241</v>
      </c>
      <c r="C40" s="285"/>
      <c r="D40" s="286"/>
    </row>
    <row r="41" spans="2:4" s="251" customFormat="1" ht="18" customHeight="1">
      <c r="B41" s="251" t="s">
        <v>22</v>
      </c>
      <c r="C41" s="285" t="s">
        <v>240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2013-04-23T09:42:54Z</cp:lastPrinted>
  <dcterms:created xsi:type="dcterms:W3CDTF">2003-03-05T12:36:35Z</dcterms:created>
  <dcterms:modified xsi:type="dcterms:W3CDTF">2014-04-09T11:15:47Z</dcterms:modified>
  <cp:category/>
  <cp:version/>
  <cp:contentType/>
  <cp:contentStatus/>
  <cp:revision>1</cp:revision>
</cp:coreProperties>
</file>