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75" windowHeight="9420" activeTab="0"/>
  </bookViews>
  <sheets>
    <sheet name="BAL" sheetId="1" r:id="rId1"/>
    <sheet name="SPR_BAL" sheetId="2" r:id="rId2"/>
    <sheet name="OD" sheetId="3" r:id="rId3"/>
    <sheet name="OPP" sheetId="4" r:id="rId4"/>
    <sheet name="OSK" sheetId="5" r:id="rId5"/>
    <sheet name="SPR_FIN" sheetId="6" r:id="rId6"/>
    <sheet name="SPR_Profit" sheetId="7" r:id="rId7"/>
    <sheet name="SPR_TAX" sheetId="8" r:id="rId8"/>
    <sheet name="SPR_dr predpr" sheetId="9" r:id="rId9"/>
  </sheets>
  <definedNames>
    <definedName name="_xlnm.Print_Area" localSheetId="3">'OPP'!$A$1:$G$43</definedName>
  </definedNames>
  <calcPr fullCalcOnLoad="1"/>
</workbook>
</file>

<file path=xl/comments5.xml><?xml version="1.0" encoding="utf-8"?>
<comments xmlns="http://schemas.openxmlformats.org/spreadsheetml/2006/main">
  <authors>
    <author>Tereza</author>
  </authors>
  <commentList>
    <comment ref="H14" authorId="0">
      <text>
        <r>
          <rPr>
            <b/>
            <sz val="8"/>
            <rFont val="Tahoma"/>
            <family val="0"/>
          </rPr>
          <t>Печалбата трябва да е равна на Текущата печалба от СЧЕТОВОДЕН БАЛАНС клетка Е38</t>
        </r>
        <r>
          <rPr>
            <sz val="8"/>
            <rFont val="Tahoma"/>
            <family val="0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0"/>
          </rPr>
          <t>Загубата трябва да е равна на Текущата загуба от СЧЕТОВОДЕН БАЛАНС клетка Е39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<sst xmlns="http://schemas.openxmlformats.org/spreadsheetml/2006/main" count="381" uniqueCount="315">
  <si>
    <t>хил. лв.</t>
  </si>
  <si>
    <t>АКТИВИ</t>
  </si>
  <si>
    <t>Нетекущи (Дълготрайни) активи</t>
  </si>
  <si>
    <t>Дълготрайни материални активи</t>
  </si>
  <si>
    <t>Дълготрайни нематериални активи</t>
  </si>
  <si>
    <t>Всичко нетекущи (дълготрайни) активи</t>
  </si>
  <si>
    <t>Текущи активи</t>
  </si>
  <si>
    <t>Материални запаси</t>
  </si>
  <si>
    <t>Вземания</t>
  </si>
  <si>
    <t>Парични средства</t>
  </si>
  <si>
    <t>Всичко текущи активи</t>
  </si>
  <si>
    <t>ВСИЧКО АКТИВИ</t>
  </si>
  <si>
    <t>СОБСТВЕН КАПИТАЛ И ПАСИВИ</t>
  </si>
  <si>
    <t>Собствен капитал</t>
  </si>
  <si>
    <t>Основен капитал</t>
  </si>
  <si>
    <t>Резерви</t>
  </si>
  <si>
    <t>Неразпределена печалба</t>
  </si>
  <si>
    <t>Всичко собствен капитал</t>
  </si>
  <si>
    <t>Нетекущи пасиви</t>
  </si>
  <si>
    <t>ТЕКУЩИ ПАСИВИ</t>
  </si>
  <si>
    <t>Текущи задължения</t>
  </si>
  <si>
    <t>Задължения към персонала</t>
  </si>
  <si>
    <t>Задължения към осигурители</t>
  </si>
  <si>
    <t>Задължения към свързани предприятия</t>
  </si>
  <si>
    <t>Други текущи пасиви</t>
  </si>
  <si>
    <t>Общо текущи пасиви</t>
  </si>
  <si>
    <t>ОБЩО ПАСИВИ</t>
  </si>
  <si>
    <t>ОБЩО ПАСИВИ И СОБСТВЕН КАПИТАЛ</t>
  </si>
  <si>
    <t>Съставител :………………….</t>
  </si>
  <si>
    <t>СПРАВКА (БЕЛЕЖКИ) КЪМ  БАЛАНСА</t>
  </si>
  <si>
    <t>No</t>
  </si>
  <si>
    <t>Съдържание</t>
  </si>
  <si>
    <t>Дълготрайни материални активи:</t>
  </si>
  <si>
    <t>Земи</t>
  </si>
  <si>
    <t>Сгради</t>
  </si>
  <si>
    <t>Машини и оборудване</t>
  </si>
  <si>
    <t>Съоръжения</t>
  </si>
  <si>
    <t>Транспортни средства</t>
  </si>
  <si>
    <t>Компютърна техника</t>
  </si>
  <si>
    <t>Обзавеждане и трайни активи</t>
  </si>
  <si>
    <t>Други дълготрайни материални активи</t>
  </si>
  <si>
    <t>Материални запаси:</t>
  </si>
  <si>
    <t>Материали</t>
  </si>
  <si>
    <t>Продукция</t>
  </si>
  <si>
    <t>Стоки</t>
  </si>
  <si>
    <t>Незавършено производство</t>
  </si>
  <si>
    <t>Търговски и други вземания:</t>
  </si>
  <si>
    <t>Вземания от клиенти извън групата</t>
  </si>
  <si>
    <t>Данъци за възстановяване</t>
  </si>
  <si>
    <t>Други вземания</t>
  </si>
  <si>
    <t>Задължения по получени банкови заеми</t>
  </si>
  <si>
    <t>Други дългосрочни задължения</t>
  </si>
  <si>
    <t>Текущи задължения:</t>
  </si>
  <si>
    <t>Задължения към доставчици извън групата</t>
  </si>
  <si>
    <t>Основен капитал:</t>
  </si>
  <si>
    <t>Записан</t>
  </si>
  <si>
    <t>Внесен</t>
  </si>
  <si>
    <t>Акции:</t>
  </si>
  <si>
    <t>Брой на оторизираните акции</t>
  </si>
  <si>
    <t>Брой на емитираните акции</t>
  </si>
  <si>
    <t>Номинална стойност на акция</t>
  </si>
  <si>
    <t>Акции на предприятието, държани от самото предприятие или от дъщерни и асоциирани предприятия</t>
  </si>
  <si>
    <t>Резерви:</t>
  </si>
  <si>
    <t>Общи резерви</t>
  </si>
  <si>
    <t>Резерви от оценки на активи</t>
  </si>
  <si>
    <t>Други резерви</t>
  </si>
  <si>
    <t>О Т Ч Е Т    З А    Д О Х О Д И Т Е</t>
  </si>
  <si>
    <t>Наименование на приходите и разходите</t>
  </si>
  <si>
    <t>Нетни приходи от продажби на :</t>
  </si>
  <si>
    <t>Услуги</t>
  </si>
  <si>
    <t>Други приходи</t>
  </si>
  <si>
    <t>Всичко нетни приходи от продажби</t>
  </si>
  <si>
    <t>Разходи по икономически елементи</t>
  </si>
  <si>
    <t>Разходи за материали</t>
  </si>
  <si>
    <t>Разходи за външни услуги</t>
  </si>
  <si>
    <t>Разходи за възнаграждения и осигуровки</t>
  </si>
  <si>
    <t>Разходи за амортизация</t>
  </si>
  <si>
    <t>Други разходи</t>
  </si>
  <si>
    <t>Всичко разходи по икономически елементи</t>
  </si>
  <si>
    <t>Суми с корективен характер</t>
  </si>
  <si>
    <t>Балансова ст-ст на прод. активи без прод-я</t>
  </si>
  <si>
    <t>Други суми с корективен характер</t>
  </si>
  <si>
    <t>Всичко суми с корективен характер</t>
  </si>
  <si>
    <t>Финансови разходи</t>
  </si>
  <si>
    <t>Финансови приходи</t>
  </si>
  <si>
    <t>ОБЩО ПРИХОДИ</t>
  </si>
  <si>
    <t>ОБЩО РАЗХОДИ</t>
  </si>
  <si>
    <t>Съставител :……………………….</t>
  </si>
  <si>
    <t>Изменение на запасите от незавършено производство и продукция.</t>
  </si>
  <si>
    <t>Разходи за придобиване на ДMA</t>
  </si>
  <si>
    <t>хил.лв</t>
  </si>
  <si>
    <t>СЧЕТОВОДНА ЗАГУБА/ПЕЧАЛБА</t>
  </si>
  <si>
    <t>Наименование на паричните потоци</t>
  </si>
  <si>
    <t>Текущ период</t>
  </si>
  <si>
    <t>Предходен период</t>
  </si>
  <si>
    <t>Постъпления</t>
  </si>
  <si>
    <t>Плащания</t>
  </si>
  <si>
    <t>Нетен поток</t>
  </si>
  <si>
    <t>А. Парични потоци от основна дейност</t>
  </si>
  <si>
    <t xml:space="preserve"> 1. Парични потоци, свързани с търговски контрагенти</t>
  </si>
  <si>
    <t xml:space="preserve"> 2. Парични потоци, свързани с краткосрочни финансови активи, държани за търговски цели</t>
  </si>
  <si>
    <t xml:space="preserve"> 3. Парични потоци, свързани с трудови възнаграждения</t>
  </si>
  <si>
    <t xml:space="preserve"> 4. Парични потоци, свързани с лихви, комисионни, дивиденти и други подобни </t>
  </si>
  <si>
    <t xml:space="preserve"> 5. Парични потоци от положителни и отрицателни валутни курсови разлики</t>
  </si>
  <si>
    <t xml:space="preserve"> 6. Платени и възстановени данъци върху печалбата</t>
  </si>
  <si>
    <t xml:space="preserve"> 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</si>
  <si>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</si>
  <si>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</si>
  <si>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 xml:space="preserve"> 1. Парични потоци, свързани с дълготрайни активи </t>
  </si>
  <si>
    <t xml:space="preserve"> 2. Парични потоци, свързани с краткосрочни  финансови активи</t>
  </si>
  <si>
    <t xml:space="preserve"> 3. Парични потоци, свързани с лихви, комисионни, дивиденти и други подобни </t>
  </si>
  <si>
    <t xml:space="preserve"> 4. Парични потоци от бизнескомбинации - придобивания</t>
  </si>
  <si>
    <t xml:space="preserve"> 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</si>
  <si>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</si>
  <si>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</si>
  <si>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 xml:space="preserve"> 1. Парични потоци от емитиране и обратно придобиване на ценни книжа</t>
  </si>
  <si>
    <t xml:space="preserve"> 2. Парични потоци от допълнителни вноски и връщането им на собствениците</t>
  </si>
  <si>
    <t xml:space="preserve"> 3. Парични потоци, свързани с получени или предоставени заеми</t>
  </si>
  <si>
    <t xml:space="preserve"> 6. Парични потоци от положителни и отрицателни валутни курсови разлики</t>
  </si>
  <si>
    <t xml:space="preserve"> 7. Други парични потоци от финансова дейност</t>
  </si>
  <si>
    <t>Всичко парични потоци от финансова  дейност (В)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</si>
  <si>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</si>
  <si>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</si>
  <si>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</si>
  <si>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 xml:space="preserve">О Т Ч Е Т ЗА ПАРИЧНИТЕ ПОТОЦИ ПО ПРЕКИЯ МЕТОД </t>
  </si>
  <si>
    <t xml:space="preserve"> 7. Платени/възст.данъци/без данък печалба/</t>
  </si>
  <si>
    <t>Показатели</t>
  </si>
  <si>
    <t>Р Е З Е Р В И</t>
  </si>
  <si>
    <t>Финансов резултат</t>
  </si>
  <si>
    <t>Резерв</t>
  </si>
  <si>
    <t>Общо собствен капитал</t>
  </si>
  <si>
    <t>Премии от емисия</t>
  </si>
  <si>
    <t>Резерв от последващи оценки на активи и пасиви</t>
  </si>
  <si>
    <t>Целевеи резерви</t>
  </si>
  <si>
    <t>Общи</t>
  </si>
  <si>
    <t>Специализирани</t>
  </si>
  <si>
    <t>Други</t>
  </si>
  <si>
    <t>Печалба</t>
  </si>
  <si>
    <t>Загуба</t>
  </si>
  <si>
    <t>Салдо в началото на отчетния период</t>
  </si>
  <si>
    <t>1. Изменения за сметка на собствениците, в т. ч.</t>
  </si>
  <si>
    <t xml:space="preserve"> - увеличение</t>
  </si>
  <si>
    <t xml:space="preserve"> - намаление</t>
  </si>
  <si>
    <t>2. Финансов резултат за текущия период</t>
  </si>
  <si>
    <t>3. Разпределения на печалбата</t>
  </si>
  <si>
    <r>
      <t xml:space="preserve">  </t>
    </r>
    <r>
      <rPr>
        <sz val="8"/>
        <rFont val="Arial"/>
        <family val="2"/>
      </rPr>
      <t xml:space="preserve"> в т. ч. за дивиденти </t>
    </r>
  </si>
  <si>
    <t>4. Покриване на загуба</t>
  </si>
  <si>
    <t>5. Последващи оценки на дълготрайни материални активи, в т. ч:</t>
  </si>
  <si>
    <t xml:space="preserve"> - увеличения</t>
  </si>
  <si>
    <t xml:space="preserve"> - намаления</t>
  </si>
  <si>
    <t>6. Последващи оценки на финансови активи и инструменти, в т. ч.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</si>
  <si>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</si>
  <si>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</si>
  <si>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</si>
  <si>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</si>
  <si>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</si>
  <si>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към края на отчетния период</t>
  </si>
  <si>
    <t xml:space="preserve">О Т Ч Е Т ЗА СОБСТВЕНИЯ КАПИТАЛ </t>
  </si>
  <si>
    <t xml:space="preserve">      Съставител:.........................                                                 Ръководител:...........................                      </t>
  </si>
  <si>
    <t>НЕТНА ЗАГУБА /ПЕЧАЛБА ЗА ПЕРИОДА</t>
  </si>
  <si>
    <t xml:space="preserve">Б А Л А Н С   </t>
  </si>
  <si>
    <t>Натрупана загуба от минали периоди</t>
  </si>
  <si>
    <t>Текущ финансов резултат /печалба/</t>
  </si>
  <si>
    <t>Пасиви по отсрочени данъци</t>
  </si>
  <si>
    <t>Задължения по получени банк.заеми</t>
  </si>
  <si>
    <t>Задължения по лизингови договори</t>
  </si>
  <si>
    <t>Всичко нетекущи пасиви</t>
  </si>
  <si>
    <t>Съставил:……………………………….</t>
  </si>
  <si>
    <t>Разходи по отсрочени данъци</t>
  </si>
  <si>
    <t xml:space="preserve"> 5. Плащания на лихви по лизингови договори</t>
  </si>
  <si>
    <t>Съставил:……………………………</t>
  </si>
  <si>
    <t>Изп.директор:…………………………………..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</si>
  <si>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</si>
  <si>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</si>
  <si>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</si>
  <si>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</si>
  <si>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книжа, неприети за търговия на фондовата борса</t>
  </si>
  <si>
    <t>А. Съучастия в предприятия в страната</t>
  </si>
  <si>
    <t>I. Съучастия в дъщерни предприятия</t>
  </si>
  <si>
    <t>Обща сума I:</t>
  </si>
  <si>
    <t>II. Съучастия в смесени предприятия</t>
  </si>
  <si>
    <t>Обща сума II:</t>
  </si>
  <si>
    <t>III. Съучастия в асоциирани предприятия</t>
  </si>
  <si>
    <t>Обща сума III:</t>
  </si>
  <si>
    <t>IV. Съучастия в други предприятия</t>
  </si>
  <si>
    <t>Обща сума IV:</t>
  </si>
  <si>
    <t>Обща сума за страната (I+II+III+IV)</t>
  </si>
  <si>
    <t xml:space="preserve">Б. Съучастия в чуждестранни предприятия </t>
  </si>
  <si>
    <t>I. В дъщерни предприятия</t>
  </si>
  <si>
    <t>Обща сума IIІ:</t>
  </si>
  <si>
    <t>IV. В други предприятия</t>
  </si>
  <si>
    <t>Обща сума на съучастията в предприятията в чужбина (I+II+III+IV)</t>
  </si>
  <si>
    <t>хил.лв.</t>
  </si>
  <si>
    <t>Сума</t>
  </si>
  <si>
    <t>начислени</t>
  </si>
  <si>
    <t>платени/получени</t>
  </si>
  <si>
    <t>І. ПРИХОДИ ОТ ЛИХВИ</t>
  </si>
  <si>
    <t xml:space="preserve"> 1. Лихви по разплащателни и депозитни сметки</t>
  </si>
  <si>
    <t xml:space="preserve"> 2. Лихви по предоставени дългосрочни заеми</t>
  </si>
  <si>
    <t xml:space="preserve"> 3. Лихви по предоставени краткосрочни заеми</t>
  </si>
  <si>
    <t xml:space="preserve"> 4. Лихви по търговски вземания</t>
  </si>
  <si>
    <t xml:space="preserve"> 5. Други лихви</t>
  </si>
  <si>
    <t xml:space="preserve"> Обща сума на приходите от лихви (1+2+3+4+5):</t>
  </si>
  <si>
    <t>ІІ. РАЗХОДИ ЗА ЛИХВИ</t>
  </si>
  <si>
    <t xml:space="preserve"> 1. Лихви по краткосрочни заеми в т.ч.:</t>
  </si>
  <si>
    <t xml:space="preserve">  - редовни заеми в левове</t>
  </si>
  <si>
    <t xml:space="preserve">  - просрочени заеми в левове</t>
  </si>
  <si>
    <t xml:space="preserve">  - редовни заеми във валута</t>
  </si>
  <si>
    <t xml:space="preserve">  - просрочени заеми във валута</t>
  </si>
  <si>
    <t xml:space="preserve"> 2. Лихви по дългосрочни заеми в т.ч.:</t>
  </si>
  <si>
    <t xml:space="preserve"> 3. Лихви по дългове, свързани с дялово участие</t>
  </si>
  <si>
    <t xml:space="preserve"> 4. Лихви по неизплатени заплати в срок</t>
  </si>
  <si>
    <t xml:space="preserve"> 5. Лихви по държавни вземания</t>
  </si>
  <si>
    <t xml:space="preserve"> 6. Лихви по търговски задължения</t>
  </si>
  <si>
    <t xml:space="preserve"> 7. Други лихви</t>
  </si>
  <si>
    <t xml:space="preserve">  Обща сума на разходите за лихви (1+2+3+4+5+6+7)</t>
  </si>
  <si>
    <t xml:space="preserve">А. Неразпределена печалба </t>
  </si>
  <si>
    <t>II. Увеличение на неразпределената печалба за сметка на:</t>
  </si>
  <si>
    <t xml:space="preserve"> 1. Печалбата от предходната година</t>
  </si>
  <si>
    <t xml:space="preserve"> 2. Приложение на препоръчителния подход за отразяване на грешки, промени в счетоводната политика и др.</t>
  </si>
  <si>
    <t xml:space="preserve"> 3. Прехвърляне на резерв от последваща оценка на активи</t>
  </si>
  <si>
    <t xml:space="preserve"> 4. Други източници</t>
  </si>
  <si>
    <t xml:space="preserve"> Обща сума II:</t>
  </si>
  <si>
    <t>III.  Разпределение на печалбата от минали години:</t>
  </si>
  <si>
    <t xml:space="preserve"> 1. За покриване на загуба от минали години</t>
  </si>
  <si>
    <t xml:space="preserve"> 2. За резерви</t>
  </si>
  <si>
    <t xml:space="preserve"> 3. За дивиденти в т.ч.:</t>
  </si>
  <si>
    <t xml:space="preserve">  - за държавата</t>
  </si>
  <si>
    <t xml:space="preserve"> 4. Увеличаване на основния капитал</t>
  </si>
  <si>
    <t xml:space="preserve"> 5. За други цели</t>
  </si>
  <si>
    <t xml:space="preserve"> 6. Неразпределена печалба</t>
  </si>
  <si>
    <t xml:space="preserve"> Обща сума III:</t>
  </si>
  <si>
    <t>Б. Непокрита загуба</t>
  </si>
  <si>
    <t>II. Увеличение на загубата за сметка на:</t>
  </si>
  <si>
    <t xml:space="preserve"> 1. Прехвърляне на загуба от предходната година</t>
  </si>
  <si>
    <t xml:space="preserve"> 2. Други</t>
  </si>
  <si>
    <t>III. Покриване на загуби от минали години за сметка на:</t>
  </si>
  <si>
    <t xml:space="preserve"> 1. Неразпределена печалба от минали години</t>
  </si>
  <si>
    <t xml:space="preserve"> 2. Резерви</t>
  </si>
  <si>
    <t xml:space="preserve"> 3. Основен капитал</t>
  </si>
  <si>
    <t xml:space="preserve">Обща сума III: </t>
  </si>
  <si>
    <t xml:space="preserve">В. Финансов резултат от текущата година </t>
  </si>
  <si>
    <t xml:space="preserve"> 1. Печалба </t>
  </si>
  <si>
    <t xml:space="preserve"> 2. Загуба </t>
  </si>
  <si>
    <t>Забележка: 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резултат".</t>
  </si>
  <si>
    <t xml:space="preserve">С П Р А В К А  </t>
  </si>
  <si>
    <t>Видове временни разлики, данъчни загуби и кредити</t>
  </si>
  <si>
    <t>Размер на временната разлика, данъчната загуба или кредит</t>
  </si>
  <si>
    <t>Актив по отсрочени данъци</t>
  </si>
  <si>
    <t>Пасив по отсрочени данъци</t>
  </si>
  <si>
    <t>I. В НАЧАЛОТО НА ГОДИНАТА</t>
  </si>
  <si>
    <t xml:space="preserve">А. Намаляеми </t>
  </si>
  <si>
    <t xml:space="preserve">  ОБЩО А: (1+2+3+4+5+6)</t>
  </si>
  <si>
    <t xml:space="preserve"> Б. Облагаеми </t>
  </si>
  <si>
    <t xml:space="preserve">  ОБЩО Б: (1+2+3+4+5+6)</t>
  </si>
  <si>
    <t xml:space="preserve"> В. Данъчни загуби</t>
  </si>
  <si>
    <t xml:space="preserve"> Г. Данъчни кредити</t>
  </si>
  <si>
    <t xml:space="preserve"> II. ИЗМЕНЕНИЯ ПРЕЗ ГОДИНАТА (възникнали и признати през годината)</t>
  </si>
  <si>
    <t xml:space="preserve"> III. КОРЕКЦИИ</t>
  </si>
  <si>
    <t xml:space="preserve"> А. Намаляеми </t>
  </si>
  <si>
    <t xml:space="preserve"> IV. В КРАЯ НА ГОДИНАТА (I + II + III)</t>
  </si>
  <si>
    <r>
      <t>Забележка:</t>
    </r>
    <r>
      <rPr>
        <sz val="10"/>
        <rFont val="Arial"/>
        <family val="0"/>
      </rPr>
      <t xml:space="preserve"> В раздел II измененията на сумите на временните разлики, данъчните загуби и кредити и сумите на активите и пасивите по отсрочени данъци се посочват нетно (компенсирано като разлика между възникналите и признатите през годината).</t>
    </r>
  </si>
  <si>
    <t>В раздел III се посочва корекцията на сумата на активите и пасивите по отсрочени данъци само в резултат на промяна в данъчната ставка.</t>
  </si>
  <si>
    <t>В раздели II и III измененията и корекциите на сумите на временните разлики, данъчните загуби и кредити и сумите на активите и пасивите по отсрочени данъци се посочват като:</t>
  </si>
  <si>
    <t>Положителна величина, когато изменението/корекцията води до увеличение на сумата в края на годината спрямо сумата в началото на годината;</t>
  </si>
  <si>
    <t>Отрицателна величина, когато изменението/корекцията води до намаление на сумата в края на годината спрямо сумата в началото на годината.</t>
  </si>
  <si>
    <t xml:space="preserve">                     /П.Рачева/</t>
  </si>
  <si>
    <t xml:space="preserve">                   /П.Рачева/</t>
  </si>
  <si>
    <t>Извънредни разходи</t>
  </si>
  <si>
    <t>Извънредни приходи</t>
  </si>
  <si>
    <t>Дълготрайни нематериални активи: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</si>
  <si>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</si>
  <si>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</si>
  <si>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</si>
  <si>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</si>
  <si>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0</t>
  </si>
  <si>
    <t xml:space="preserve"> 4. Парични потоци от лихви,комисионни, дивиденти и други подобни</t>
  </si>
  <si>
    <t>Разходи за бъдещи периоди</t>
  </si>
  <si>
    <t>Текущи задължения по банк.заем</t>
  </si>
  <si>
    <t>КЪМ 30.06.2007</t>
  </si>
  <si>
    <t>Вземания по предоставени заеми</t>
  </si>
  <si>
    <t>Задължения към персонала и осигуровки</t>
  </si>
  <si>
    <t>към 30.06.2008 год.</t>
  </si>
  <si>
    <t>За периода, завършващ на 30.06. 2008г.</t>
  </si>
  <si>
    <t>на "ДАЛИЯ" - ЕАД гр. Габрово</t>
  </si>
  <si>
    <t>на "ДАЛИЯ" ЕАД гр. Габрово</t>
  </si>
  <si>
    <t>Дата:21.07.2008 г.</t>
  </si>
  <si>
    <t>Изпълнителен директор :…………………………..</t>
  </si>
  <si>
    <t xml:space="preserve">                      / Христо Иванов /</t>
  </si>
  <si>
    <t xml:space="preserve">   към 30.06.2008 г.</t>
  </si>
  <si>
    <t>КЪМ 30.06.2008</t>
  </si>
  <si>
    <t>Христо Иванов</t>
  </si>
  <si>
    <t>Изпълнителен директор:……………</t>
  </si>
  <si>
    <t>Дата:21.07.2008</t>
  </si>
  <si>
    <t>/Христо Иванов/</t>
  </si>
  <si>
    <t>НА "ДАЛИЯ" ЕАД, гр. Габрово</t>
  </si>
  <si>
    <t>СПРАВКА ЗА УЧАСТИЯТА В КАПИТАЛИТЕ НА ДРУГИ ПРЕДПРИЯТИЯ  към 30.06.2008 г.</t>
  </si>
  <si>
    <t xml:space="preserve">Дата:21.07.2008.....................        Съставил:....................      Изп.директор:.......................       </t>
  </si>
  <si>
    <t>за активите и пасивите по отсрочени данъци към 30.06.2008 г.</t>
  </si>
  <si>
    <t xml:space="preserve">Дата:21.07.2008.................                       Съставил: ...................                             Изп.директор:...........................                                        </t>
  </si>
  <si>
    <t xml:space="preserve">Дата:21.07.2008.............  Съставил:...........                 Изп.директор:..................  </t>
  </si>
  <si>
    <t>СПРАВКА ЗА ФИНАНСОВИТЕ РЕЗУЛТАТИ към 30.06.2008 г.</t>
  </si>
  <si>
    <t>Дата:21.07.2008.........       Съставил:............                   Изп.директор:...................      .</t>
  </si>
  <si>
    <t>СПРАВКА ЗА РАЗХОДИТЕ И ПРИХОДИТЕ ОТ ЛИХВИ към 30.06.2008 г.</t>
  </si>
  <si>
    <t xml:space="preserve">                                                                              КЪМ 30.06.2008г.</t>
  </si>
  <si>
    <t xml:space="preserve">Дата:21.07.2008г.                                                       Съставил:…………………………                              Изпълнителен директор:…………………………………………….                        </t>
  </si>
  <si>
    <t xml:space="preserve">                                                                                                                 /П.Рачева/                                                                                  /Христо Иванов/</t>
  </si>
  <si>
    <t>82</t>
  </si>
  <si>
    <t>I. Неразпределена печалба към 01.01.2008</t>
  </si>
  <si>
    <t>IV. Неразпределена печалба към 30.06.2008</t>
  </si>
  <si>
    <t>I. Непокрита загуба към 01.01.2008</t>
  </si>
  <si>
    <t>IV. Непокрита загуба към 30.06.2008</t>
  </si>
  <si>
    <t>138</t>
  </si>
  <si>
    <t>44</t>
  </si>
  <si>
    <t>32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</si>
</sst>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[Red]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18">
    <font>
      <sz val="10"/>
      <name val="Arial"/>
      <family val="0"/>
    </font>
    <font>
      <u val="single"/>
      <sz val="1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4"/>
      <name val="Arial"/>
      <family val="0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2"/>
    </font>
    <font>
      <sz val="8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/>
    </xf>
    <xf numFmtId="0" fontId="0" fillId="0" borderId="1" xfId="17" applyNumberFormat="1" applyBorder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17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/>
    </xf>
    <xf numFmtId="44" fontId="0" fillId="0" borderId="1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49" fontId="10" fillId="2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NumberFormat="1" applyFont="1" applyFill="1" applyBorder="1" applyAlignment="1" applyProtection="1">
      <alignment horizontal="right"/>
      <protection locked="0"/>
    </xf>
    <xf numFmtId="0" fontId="9" fillId="2" borderId="1" xfId="0" applyNumberFormat="1" applyFont="1" applyFill="1" applyBorder="1" applyAlignment="1" applyProtection="1">
      <alignment horizontal="right"/>
      <protection locked="0"/>
    </xf>
    <xf numFmtId="0" fontId="12" fillId="2" borderId="1" xfId="0" applyNumberFormat="1" applyFont="1" applyFill="1" applyBorder="1" applyAlignment="1" applyProtection="1">
      <alignment horizontal="right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/>
      <protection locked="0"/>
    </xf>
    <xf numFmtId="0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6" xfId="0" applyNumberFormat="1" applyFont="1" applyFill="1" applyBorder="1" applyAlignment="1" applyProtection="1">
      <alignment horizontal="right"/>
      <protection locked="0"/>
    </xf>
    <xf numFmtId="0" fontId="10" fillId="0" borderId="7" xfId="0" applyNumberFormat="1" applyFont="1" applyFill="1" applyBorder="1" applyAlignment="1" applyProtection="1">
      <alignment horizontal="right"/>
      <protection locked="0"/>
    </xf>
    <xf numFmtId="0" fontId="10" fillId="0" borderId="2" xfId="0" applyNumberFormat="1" applyFont="1" applyFill="1" applyBorder="1" applyAlignment="1" applyProtection="1">
      <alignment horizontal="right"/>
      <protection locked="0"/>
    </xf>
    <xf numFmtId="0" fontId="10" fillId="0" borderId="8" xfId="0" applyNumberFormat="1" applyFont="1" applyFill="1" applyBorder="1" applyAlignment="1" applyProtection="1">
      <alignment horizontal="right"/>
      <protection locked="0"/>
    </xf>
    <xf numFmtId="0" fontId="10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9" xfId="0" applyNumberFormat="1" applyFont="1" applyFill="1" applyBorder="1" applyAlignment="1" applyProtection="1">
      <alignment horizontal="right"/>
      <protection locked="0"/>
    </xf>
    <xf numFmtId="0" fontId="9" fillId="0" borderId="4" xfId="0" applyNumberFormat="1" applyFont="1" applyFill="1" applyBorder="1" applyAlignment="1" applyProtection="1">
      <alignment horizontal="right"/>
      <protection locked="0"/>
    </xf>
    <xf numFmtId="0" fontId="10" fillId="2" borderId="10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2" borderId="10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3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0" fontId="4" fillId="3" borderId="1" xfId="17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3" borderId="1" xfId="0" applyNumberFormat="1" applyFont="1" applyFill="1" applyBorder="1" applyAlignment="1">
      <alignment/>
    </xf>
    <xf numFmtId="0" fontId="9" fillId="3" borderId="11" xfId="0" applyFont="1" applyFill="1" applyBorder="1" applyAlignment="1">
      <alignment/>
    </xf>
    <xf numFmtId="0" fontId="4" fillId="3" borderId="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NumberFormat="1" applyFill="1" applyBorder="1" applyAlignment="1">
      <alignment horizontal="right"/>
    </xf>
    <xf numFmtId="0" fontId="0" fillId="2" borderId="1" xfId="0" applyNumberFormat="1" applyFill="1" applyBorder="1" applyAlignment="1">
      <alignment/>
    </xf>
    <xf numFmtId="0" fontId="9" fillId="3" borderId="1" xfId="0" applyFont="1" applyFill="1" applyBorder="1" applyAlignment="1">
      <alignment horizontal="left"/>
    </xf>
    <xf numFmtId="0" fontId="9" fillId="3" borderId="1" xfId="0" applyNumberFormat="1" applyFont="1" applyFill="1" applyBorder="1" applyAlignment="1" applyProtection="1">
      <alignment horizontal="right"/>
      <protection locked="0"/>
    </xf>
    <xf numFmtId="0" fontId="9" fillId="3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wrapText="1"/>
    </xf>
    <xf numFmtId="0" fontId="9" fillId="4" borderId="1" xfId="0" applyNumberFormat="1" applyFont="1" applyFill="1" applyBorder="1" applyAlignment="1" applyProtection="1">
      <alignment horizontal="right" vertical="center"/>
      <protection locked="0"/>
    </xf>
    <xf numFmtId="0" fontId="9" fillId="5" borderId="1" xfId="0" applyFont="1" applyFill="1" applyBorder="1" applyAlignment="1">
      <alignment horizontal="left"/>
    </xf>
    <xf numFmtId="0" fontId="9" fillId="5" borderId="1" xfId="0" applyNumberFormat="1" applyFont="1" applyFill="1" applyBorder="1" applyAlignment="1" applyProtection="1">
      <alignment horizontal="right"/>
      <protection locked="0"/>
    </xf>
    <xf numFmtId="0" fontId="9" fillId="3" borderId="5" xfId="0" applyNumberFormat="1" applyFont="1" applyFill="1" applyBorder="1" applyAlignment="1" applyProtection="1">
      <alignment horizontal="right"/>
      <protection locked="0"/>
    </xf>
    <xf numFmtId="0" fontId="9" fillId="3" borderId="3" xfId="0" applyNumberFormat="1" applyFont="1" applyFill="1" applyBorder="1" applyAlignment="1" applyProtection="1">
      <alignment horizontal="right"/>
      <protection locked="0"/>
    </xf>
    <xf numFmtId="0" fontId="9" fillId="3" borderId="4" xfId="0" applyNumberFormat="1" applyFont="1" applyFill="1" applyBorder="1" applyAlignment="1" applyProtection="1">
      <alignment horizontal="right"/>
      <protection locked="0"/>
    </xf>
    <xf numFmtId="0" fontId="11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14" fontId="4" fillId="5" borderId="2" xfId="0" applyNumberFormat="1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right"/>
    </xf>
    <xf numFmtId="0" fontId="4" fillId="5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right"/>
    </xf>
    <xf numFmtId="14" fontId="4" fillId="5" borderId="12" xfId="0" applyNumberFormat="1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3" borderId="1" xfId="0" applyNumberFormat="1" applyFill="1" applyBorder="1" applyAlignment="1">
      <alignment horizontal="right"/>
    </xf>
    <xf numFmtId="0" fontId="0" fillId="3" borderId="1" xfId="0" applyNumberFormat="1" applyFill="1" applyBorder="1" applyAlignment="1">
      <alignment/>
    </xf>
    <xf numFmtId="0" fontId="16" fillId="2" borderId="1" xfId="0" applyFont="1" applyFill="1" applyBorder="1" applyAlignment="1">
      <alignment/>
    </xf>
    <xf numFmtId="0" fontId="0" fillId="2" borderId="1" xfId="17" applyNumberFormat="1" applyFont="1" applyFill="1" applyBorder="1" applyAlignment="1">
      <alignment horizontal="right"/>
    </xf>
    <xf numFmtId="0" fontId="16" fillId="2" borderId="1" xfId="17" applyNumberFormat="1" applyFont="1" applyFill="1" applyBorder="1" applyAlignment="1">
      <alignment horizontal="right"/>
    </xf>
    <xf numFmtId="0" fontId="16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9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4" fillId="2" borderId="0" xfId="0" applyNumberFormat="1" applyFont="1" applyFill="1" applyBorder="1" applyAlignment="1" applyProtection="1">
      <alignment horizontal="right"/>
      <protection locked="0"/>
    </xf>
    <xf numFmtId="0" fontId="10" fillId="0" borderId="14" xfId="0" applyNumberFormat="1" applyFont="1" applyFill="1" applyBorder="1" applyAlignment="1" applyProtection="1">
      <alignment horizontal="right"/>
      <protection locked="0"/>
    </xf>
    <xf numFmtId="0" fontId="9" fillId="3" borderId="15" xfId="0" applyFont="1" applyFill="1" applyBorder="1" applyAlignment="1">
      <alignment vertical="center" wrapText="1"/>
    </xf>
    <xf numFmtId="0" fontId="4" fillId="3" borderId="16" xfId="0" applyNumberFormat="1" applyFont="1" applyFill="1" applyBorder="1" applyAlignment="1" applyProtection="1">
      <alignment horizontal="right"/>
      <protection locked="0"/>
    </xf>
    <xf numFmtId="0" fontId="4" fillId="3" borderId="17" xfId="0" applyNumberFormat="1" applyFont="1" applyFill="1" applyBorder="1" applyAlignment="1" applyProtection="1">
      <alignment horizontal="right"/>
      <protection locked="0"/>
    </xf>
    <xf numFmtId="0" fontId="2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4" fillId="2" borderId="1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 applyProtection="1">
      <alignment horizontal="right"/>
      <protection locked="0"/>
    </xf>
    <xf numFmtId="49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11" xfId="0" applyFont="1" applyFill="1" applyBorder="1" applyAlignment="1">
      <alignment/>
    </xf>
    <xf numFmtId="0" fontId="0" fillId="2" borderId="18" xfId="0" applyFont="1" applyFill="1" applyBorder="1" applyAlignment="1" applyProtection="1">
      <alignment wrapText="1"/>
      <protection locked="0"/>
    </xf>
    <xf numFmtId="49" fontId="0" fillId="2" borderId="9" xfId="0" applyNumberFormat="1" applyFont="1" applyFill="1" applyBorder="1" applyAlignment="1" applyProtection="1">
      <alignment horizontal="right" wrapText="1"/>
      <protection locked="0"/>
    </xf>
    <xf numFmtId="49" fontId="0" fillId="2" borderId="19" xfId="0" applyNumberFormat="1" applyFont="1" applyFill="1" applyBorder="1" applyAlignment="1" applyProtection="1">
      <alignment horizontal="right" wrapText="1"/>
      <protection locked="0"/>
    </xf>
    <xf numFmtId="0" fontId="4" fillId="2" borderId="11" xfId="0" applyFont="1" applyFill="1" applyBorder="1" applyAlignment="1">
      <alignment/>
    </xf>
    <xf numFmtId="49" fontId="4" fillId="2" borderId="1" xfId="0" applyNumberFormat="1" applyFont="1" applyFill="1" applyBorder="1" applyAlignment="1" applyProtection="1">
      <alignment horizontal="righ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49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4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4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4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/>
    </xf>
    <xf numFmtId="0" fontId="0" fillId="2" borderId="24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49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vertical="center" wrapText="1"/>
    </xf>
    <xf numFmtId="49" fontId="0" fillId="2" borderId="1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/>
    </xf>
    <xf numFmtId="49" fontId="0" fillId="2" borderId="2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49" fontId="0" fillId="2" borderId="1" xfId="0" applyNumberFormat="1" applyFill="1" applyBorder="1" applyAlignment="1">
      <alignment horizontal="left" vertical="top" wrapText="1"/>
    </xf>
    <xf numFmtId="0" fontId="0" fillId="2" borderId="1" xfId="0" applyFill="1" applyBorder="1" applyAlignment="1">
      <alignment/>
    </xf>
    <xf numFmtId="49" fontId="0" fillId="2" borderId="1" xfId="0" applyNumberFormat="1" applyFill="1" applyBorder="1" applyAlignment="1">
      <alignment/>
    </xf>
    <xf numFmtId="0" fontId="4" fillId="2" borderId="11" xfId="0" applyFont="1" applyFill="1" applyBorder="1" applyAlignment="1">
      <alignment/>
    </xf>
    <xf numFmtId="0" fontId="0" fillId="2" borderId="11" xfId="0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/>
    </xf>
    <xf numFmtId="49" fontId="0" fillId="2" borderId="9" xfId="0" applyNumberFormat="1" applyFont="1" applyFill="1" applyBorder="1" applyAlignment="1" applyProtection="1">
      <alignment horizontal="right"/>
      <protection locked="0"/>
    </xf>
    <xf numFmtId="0" fontId="4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0" fontId="10" fillId="5" borderId="25" xfId="0" applyFont="1" applyFill="1" applyBorder="1" applyAlignment="1">
      <alignment vertical="center" wrapText="1"/>
    </xf>
    <xf numFmtId="0" fontId="10" fillId="5" borderId="9" xfId="0" applyFont="1" applyFill="1" applyBorder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horizontal="center"/>
    </xf>
    <xf numFmtId="0" fontId="10" fillId="5" borderId="29" xfId="0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10" fillId="5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" fillId="3" borderId="1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0" fillId="2" borderId="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5" borderId="35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39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/>
    </xf>
    <xf numFmtId="0" fontId="10" fillId="5" borderId="19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29" xfId="0" applyFont="1" applyFill="1" applyBorder="1" applyAlignment="1">
      <alignment vertical="center" wrapText="1"/>
    </xf>
    <xf numFmtId="0" fontId="10" fillId="5" borderId="30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0" fillId="5" borderId="0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9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0" fillId="2" borderId="35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47" xfId="0" applyFill="1" applyBorder="1" applyAlignment="1">
      <alignment horizontal="left"/>
    </xf>
    <xf numFmtId="0" fontId="0" fillId="2" borderId="48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4" fillId="2" borderId="0" xfId="0" applyFont="1" applyFill="1" applyAlignment="1">
      <alignment horizontal="center"/>
    </xf>
    <xf numFmtId="0" fontId="10" fillId="2" borderId="49" xfId="0" applyFont="1" applyFill="1" applyBorder="1" applyAlignment="1">
      <alignment horizontal="center" wrapText="1"/>
    </xf>
    <xf numFmtId="0" fontId="10" fillId="2" borderId="38" xfId="0" applyFont="1" applyFill="1" applyBorder="1" applyAlignment="1">
      <alignment horizontal="center" wrapText="1"/>
    </xf>
    <xf numFmtId="0" fontId="10" fillId="2" borderId="39" xfId="0" applyFont="1" applyFill="1" applyBorder="1" applyAlignment="1">
      <alignment horizontal="center" wrapText="1"/>
    </xf>
    <xf numFmtId="0" fontId="4" fillId="2" borderId="42" xfId="0" applyFont="1" applyFill="1" applyBorder="1" applyAlignment="1">
      <alignment horizontal="justify" vertical="top" wrapText="1"/>
    </xf>
    <xf numFmtId="0" fontId="0" fillId="2" borderId="42" xfId="0" applyFill="1" applyBorder="1" applyAlignment="1">
      <alignment horizontal="justify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36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 applyProtection="1">
      <alignment horizontal="right" wrapText="1"/>
      <protection locked="0"/>
    </xf>
    <xf numFmtId="49" fontId="0" fillId="2" borderId="19" xfId="0" applyNumberFormat="1" applyFont="1" applyFill="1" applyBorder="1" applyAlignment="1" applyProtection="1">
      <alignment horizontal="right" wrapText="1"/>
      <protection locked="0"/>
    </xf>
    <xf numFmtId="0" fontId="4" fillId="2" borderId="1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 applyProtection="1">
      <alignment horizontal="right" wrapText="1"/>
      <protection locked="0"/>
    </xf>
    <xf numFmtId="49" fontId="4" fillId="2" borderId="9" xfId="0" applyNumberFormat="1" applyFont="1" applyFill="1" applyBorder="1" applyAlignment="1" applyProtection="1">
      <alignment horizontal="right" wrapText="1"/>
      <protection locked="0"/>
    </xf>
    <xf numFmtId="49" fontId="4" fillId="2" borderId="14" xfId="0" applyNumberFormat="1" applyFont="1" applyFill="1" applyBorder="1" applyAlignment="1" applyProtection="1">
      <alignment horizontal="right" wrapText="1"/>
      <protection locked="0"/>
    </xf>
    <xf numFmtId="49" fontId="4" fillId="2" borderId="19" xfId="0" applyNumberFormat="1" applyFont="1" applyFill="1" applyBorder="1" applyAlignment="1" applyProtection="1">
      <alignment horizontal="right" wrapText="1"/>
      <protection locked="0"/>
    </xf>
    <xf numFmtId="0" fontId="4" fillId="2" borderId="10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49" fontId="0" fillId="2" borderId="2" xfId="0" applyNumberFormat="1" applyFont="1" applyFill="1" applyBorder="1" applyAlignment="1" applyProtection="1">
      <alignment horizontal="right" wrapText="1"/>
      <protection locked="0"/>
    </xf>
    <xf numFmtId="49" fontId="0" fillId="2" borderId="9" xfId="0" applyNumberFormat="1" applyFont="1" applyFill="1" applyBorder="1" applyAlignment="1" applyProtection="1">
      <alignment horizontal="righ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8"/>
  <sheetViews>
    <sheetView tabSelected="1" workbookViewId="0" topLeftCell="A1">
      <selection activeCell="D57" sqref="D57"/>
    </sheetView>
  </sheetViews>
  <sheetFormatPr defaultColWidth="9.140625" defaultRowHeight="12.75"/>
  <cols>
    <col min="1" max="1" width="43.421875" style="0" customWidth="1"/>
    <col min="2" max="2" width="20.28125" style="0" customWidth="1"/>
    <col min="3" max="3" width="21.7109375" style="1" customWidth="1"/>
  </cols>
  <sheetData>
    <row r="1" spans="1:3" ht="12.75">
      <c r="A1" s="183" t="s">
        <v>160</v>
      </c>
      <c r="B1" s="183"/>
      <c r="C1" s="183"/>
    </row>
    <row r="2" spans="1:3" ht="12.75">
      <c r="A2" s="183"/>
      <c r="B2" s="183"/>
      <c r="C2" s="183"/>
    </row>
    <row r="3" spans="1:3" ht="15.75">
      <c r="A3" s="184" t="s">
        <v>285</v>
      </c>
      <c r="B3" s="184"/>
      <c r="C3" s="184"/>
    </row>
    <row r="4" spans="1:3" ht="15">
      <c r="A4" s="185" t="s">
        <v>282</v>
      </c>
      <c r="B4" s="185"/>
      <c r="C4" s="185"/>
    </row>
    <row r="6" spans="1:3" ht="12.75" customHeight="1">
      <c r="A6" s="2"/>
      <c r="B6" s="90">
        <v>39629</v>
      </c>
      <c r="C6" s="91">
        <v>39263</v>
      </c>
    </row>
    <row r="7" spans="1:3" ht="12.75" customHeight="1">
      <c r="A7" s="2"/>
      <c r="B7" s="92" t="s">
        <v>0</v>
      </c>
      <c r="C7" s="93" t="s">
        <v>0</v>
      </c>
    </row>
    <row r="8" spans="1:3" ht="15.75" customHeight="1">
      <c r="A8" s="186" t="s">
        <v>1</v>
      </c>
      <c r="B8" s="73"/>
      <c r="C8" s="74"/>
    </row>
    <row r="9" spans="1:3" ht="12.75" customHeight="1">
      <c r="A9" s="186"/>
      <c r="B9" s="25"/>
      <c r="C9" s="74"/>
    </row>
    <row r="10" spans="1:3" ht="15">
      <c r="A10" s="5" t="s">
        <v>2</v>
      </c>
      <c r="B10" s="11"/>
      <c r="C10" s="9"/>
    </row>
    <row r="11" spans="1:3" ht="12.75">
      <c r="A11" s="4" t="s">
        <v>3</v>
      </c>
      <c r="B11" s="12">
        <v>765</v>
      </c>
      <c r="C11" s="12">
        <v>1088</v>
      </c>
    </row>
    <row r="12" spans="1:3" ht="12.75">
      <c r="A12" s="4" t="s">
        <v>4</v>
      </c>
      <c r="B12" s="12">
        <v>2</v>
      </c>
      <c r="C12" s="12">
        <v>3</v>
      </c>
    </row>
    <row r="13" spans="1:3" ht="12.75">
      <c r="A13" s="4" t="s">
        <v>277</v>
      </c>
      <c r="B13" s="8">
        <v>819</v>
      </c>
      <c r="C13" s="9"/>
    </row>
    <row r="14" spans="1:3" ht="15">
      <c r="A14" s="61" t="s">
        <v>5</v>
      </c>
      <c r="B14" s="62">
        <f>SUM(B11:B13)</f>
        <v>1586</v>
      </c>
      <c r="C14" s="62">
        <f>SUM(C11:C13)</f>
        <v>1091</v>
      </c>
    </row>
    <row r="15" spans="1:3" ht="15">
      <c r="A15" s="61" t="s">
        <v>6</v>
      </c>
      <c r="B15" s="8"/>
      <c r="C15" s="9"/>
    </row>
    <row r="16" spans="1:3" ht="12.75">
      <c r="A16" s="4" t="s">
        <v>7</v>
      </c>
      <c r="B16" s="8">
        <v>661</v>
      </c>
      <c r="C16" s="8">
        <v>367</v>
      </c>
    </row>
    <row r="17" spans="1:3" ht="12.75">
      <c r="A17" s="4" t="s">
        <v>8</v>
      </c>
      <c r="B17" s="8">
        <v>2209</v>
      </c>
      <c r="C17" s="8">
        <v>1851</v>
      </c>
    </row>
    <row r="18" spans="1:3" ht="12.75">
      <c r="A18" s="4" t="s">
        <v>9</v>
      </c>
      <c r="B18" s="8">
        <v>108</v>
      </c>
      <c r="C18" s="8">
        <v>107</v>
      </c>
    </row>
    <row r="19" spans="1:3" ht="12.75">
      <c r="A19" s="4" t="s">
        <v>277</v>
      </c>
      <c r="B19" s="8"/>
      <c r="C19" s="8">
        <v>574</v>
      </c>
    </row>
    <row r="20" spans="1:3" ht="15">
      <c r="A20" s="61" t="s">
        <v>10</v>
      </c>
      <c r="B20" s="62">
        <f>SUM(B16:B19)</f>
        <v>2978</v>
      </c>
      <c r="C20" s="62">
        <f>SUM(C16:C19)</f>
        <v>2899</v>
      </c>
    </row>
    <row r="21" spans="1:3" ht="15">
      <c r="A21" s="61" t="s">
        <v>11</v>
      </c>
      <c r="B21" s="62">
        <f>B14+B20</f>
        <v>4564</v>
      </c>
      <c r="C21" s="62">
        <f>C14+C20</f>
        <v>3990</v>
      </c>
    </row>
    <row r="22" spans="1:3" ht="12.75">
      <c r="A22" s="4"/>
      <c r="B22" s="8"/>
      <c r="C22" s="9"/>
    </row>
    <row r="23" spans="1:3" ht="15.75">
      <c r="A23" s="63" t="s">
        <v>12</v>
      </c>
      <c r="B23" s="75"/>
      <c r="C23" s="76"/>
    </row>
    <row r="24" spans="1:3" ht="15">
      <c r="A24" s="6" t="s">
        <v>13</v>
      </c>
      <c r="B24" s="8"/>
      <c r="C24" s="9"/>
    </row>
    <row r="25" spans="1:3" ht="12.75">
      <c r="A25" s="4" t="s">
        <v>14</v>
      </c>
      <c r="B25" s="8">
        <v>400</v>
      </c>
      <c r="C25" s="8">
        <v>400</v>
      </c>
    </row>
    <row r="26" spans="1:3" ht="12.75">
      <c r="A26" s="4" t="s">
        <v>15</v>
      </c>
      <c r="B26" s="8">
        <v>1027</v>
      </c>
      <c r="C26" s="8">
        <v>700</v>
      </c>
    </row>
    <row r="27" spans="1:3" ht="12.75">
      <c r="A27" s="4" t="s">
        <v>16</v>
      </c>
      <c r="B27" s="8">
        <v>138</v>
      </c>
      <c r="C27" s="8">
        <v>106</v>
      </c>
    </row>
    <row r="28" spans="1:3" ht="12.75">
      <c r="A28" s="4" t="s">
        <v>161</v>
      </c>
      <c r="B28" s="8"/>
      <c r="C28" s="8"/>
    </row>
    <row r="29" spans="1:3" ht="12.75">
      <c r="A29" s="4" t="s">
        <v>162</v>
      </c>
      <c r="B29" s="8">
        <v>44</v>
      </c>
      <c r="C29" s="8">
        <v>71</v>
      </c>
    </row>
    <row r="30" spans="1:3" ht="15">
      <c r="A30" s="61" t="s">
        <v>17</v>
      </c>
      <c r="B30" s="62">
        <f>SUM(B25:B29)</f>
        <v>1609</v>
      </c>
      <c r="C30" s="62">
        <f>SUM(C25:C29)</f>
        <v>1277</v>
      </c>
    </row>
    <row r="31" spans="1:3" ht="15">
      <c r="A31" s="61" t="s">
        <v>18</v>
      </c>
      <c r="B31" s="64"/>
      <c r="C31" s="65"/>
    </row>
    <row r="32" spans="1:3" ht="14.25">
      <c r="A32" s="99" t="s">
        <v>164</v>
      </c>
      <c r="B32" s="100">
        <v>1472</v>
      </c>
      <c r="C32" s="100">
        <v>1561</v>
      </c>
    </row>
    <row r="33" spans="1:3" ht="14.25">
      <c r="A33" s="99" t="s">
        <v>165</v>
      </c>
      <c r="B33" s="100"/>
      <c r="C33" s="100"/>
    </row>
    <row r="34" spans="1:3" ht="14.25">
      <c r="A34" s="99" t="s">
        <v>51</v>
      </c>
      <c r="B34" s="100"/>
      <c r="C34" s="100">
        <v>435</v>
      </c>
    </row>
    <row r="35" spans="1:3" s="26" customFormat="1" ht="14.25">
      <c r="A35" s="99" t="s">
        <v>163</v>
      </c>
      <c r="B35" s="101"/>
      <c r="C35" s="102"/>
    </row>
    <row r="36" spans="1:3" ht="15">
      <c r="A36" s="61" t="s">
        <v>166</v>
      </c>
      <c r="B36" s="62">
        <f>SUM(B32:B35)</f>
        <v>1472</v>
      </c>
      <c r="C36" s="62">
        <f>SUM(C32:C35)</f>
        <v>1996</v>
      </c>
    </row>
    <row r="37" spans="1:3" ht="15.75">
      <c r="A37" s="63" t="s">
        <v>19</v>
      </c>
      <c r="B37" s="97"/>
      <c r="C37" s="98"/>
    </row>
    <row r="38" spans="1:3" ht="12.75">
      <c r="A38" s="4" t="s">
        <v>278</v>
      </c>
      <c r="B38" s="8">
        <v>105</v>
      </c>
      <c r="C38" s="8">
        <v>63</v>
      </c>
    </row>
    <row r="39" spans="1:3" ht="12.75">
      <c r="A39" s="4" t="s">
        <v>20</v>
      </c>
      <c r="B39" s="8">
        <v>1363</v>
      </c>
      <c r="C39" s="8">
        <v>651</v>
      </c>
    </row>
    <row r="40" spans="1:3" ht="12.75">
      <c r="A40" s="4" t="s">
        <v>21</v>
      </c>
      <c r="B40" s="8">
        <v>3</v>
      </c>
      <c r="C40" s="8">
        <v>2</v>
      </c>
    </row>
    <row r="41" spans="1:3" ht="12.75">
      <c r="A41" s="4" t="s">
        <v>22</v>
      </c>
      <c r="B41" s="8">
        <v>2</v>
      </c>
      <c r="C41" s="8">
        <v>1</v>
      </c>
    </row>
    <row r="42" spans="1:3" ht="12.75">
      <c r="A42" s="4" t="s">
        <v>23</v>
      </c>
      <c r="B42" s="8"/>
      <c r="C42" s="9"/>
    </row>
    <row r="43" spans="1:3" ht="12.75">
      <c r="A43" s="4" t="s">
        <v>24</v>
      </c>
      <c r="B43" s="8">
        <v>10</v>
      </c>
      <c r="C43" s="9"/>
    </row>
    <row r="44" spans="1:3" ht="15">
      <c r="A44" s="61" t="s">
        <v>25</v>
      </c>
      <c r="B44" s="62">
        <f>SUM(B38:B43)</f>
        <v>1483</v>
      </c>
      <c r="C44" s="62">
        <f>SUM(C38:C43)</f>
        <v>717</v>
      </c>
    </row>
    <row r="45" spans="1:3" ht="12.75">
      <c r="A45" s="4"/>
      <c r="B45" s="8"/>
      <c r="C45" s="8"/>
    </row>
    <row r="46" spans="1:3" ht="12.75">
      <c r="A46" s="67" t="s">
        <v>26</v>
      </c>
      <c r="B46" s="62">
        <f>B36+B44</f>
        <v>2955</v>
      </c>
      <c r="C46" s="62">
        <f>C36+C44</f>
        <v>2713</v>
      </c>
    </row>
    <row r="47" spans="1:3" ht="12.75">
      <c r="A47" s="67" t="s">
        <v>27</v>
      </c>
      <c r="B47" s="62">
        <f>B46+B30</f>
        <v>4564</v>
      </c>
      <c r="C47" s="62">
        <f>C46+C30</f>
        <v>3990</v>
      </c>
    </row>
    <row r="48" spans="2:3" ht="12.75">
      <c r="B48" s="13"/>
      <c r="C48" s="14"/>
    </row>
    <row r="49" spans="1:3" ht="12.75">
      <c r="A49" t="s">
        <v>286</v>
      </c>
      <c r="B49" s="13"/>
      <c r="C49" s="14"/>
    </row>
    <row r="50" spans="2:3" ht="12.75">
      <c r="B50" s="13"/>
      <c r="C50" s="14"/>
    </row>
    <row r="51" spans="1:3" ht="12.75">
      <c r="A51" t="s">
        <v>28</v>
      </c>
      <c r="B51" s="173" t="s">
        <v>287</v>
      </c>
      <c r="C51" s="172"/>
    </row>
    <row r="52" spans="1:3" ht="12.75">
      <c r="A52" t="s">
        <v>266</v>
      </c>
      <c r="B52" s="172" t="s">
        <v>288</v>
      </c>
      <c r="C52" s="172"/>
    </row>
    <row r="53" spans="2:3" ht="12.75">
      <c r="B53" s="13"/>
      <c r="C53" s="14"/>
    </row>
    <row r="54" spans="2:3" ht="12.75">
      <c r="B54" s="13"/>
      <c r="C54" s="14"/>
    </row>
    <row r="55" spans="2:3" ht="12.75">
      <c r="B55" s="13"/>
      <c r="C55" s="14"/>
    </row>
    <row r="56" spans="2:3" ht="12.75">
      <c r="B56" s="13"/>
      <c r="C56" s="14"/>
    </row>
    <row r="57" spans="2:3" ht="12.75">
      <c r="B57" s="13"/>
      <c r="C57" s="14"/>
    </row>
    <row r="58" spans="2:3" ht="12.75">
      <c r="B58" s="13"/>
      <c r="C58" s="14"/>
    </row>
  </sheetData>
  <mergeCells count="4">
    <mergeCell ref="A1:C2"/>
    <mergeCell ref="A3:C3"/>
    <mergeCell ref="A4:C4"/>
    <mergeCell ref="A8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C46" sqref="C46"/>
    </sheetView>
  </sheetViews>
  <sheetFormatPr defaultColWidth="9.140625" defaultRowHeight="12.75"/>
  <cols>
    <col min="1" max="1" width="5.421875" style="21" customWidth="1"/>
    <col min="2" max="2" width="43.421875" style="0" customWidth="1"/>
    <col min="3" max="3" width="15.8515625" style="0" customWidth="1"/>
    <col min="4" max="4" width="16.140625" style="0" customWidth="1"/>
    <col min="5" max="5" width="0.71875" style="0" customWidth="1"/>
    <col min="6" max="7" width="9.140625" style="0" hidden="1" customWidth="1"/>
  </cols>
  <sheetData>
    <row r="1" spans="1:4" s="23" customFormat="1" ht="18">
      <c r="A1" s="187" t="s">
        <v>29</v>
      </c>
      <c r="B1" s="187"/>
      <c r="C1" s="187"/>
      <c r="D1" s="187"/>
    </row>
    <row r="2" spans="1:4" ht="15.75">
      <c r="A2" s="22"/>
      <c r="B2" s="22"/>
      <c r="C2" s="22"/>
      <c r="D2" s="22"/>
    </row>
    <row r="3" spans="1:7" ht="15.75">
      <c r="A3" s="184" t="s">
        <v>285</v>
      </c>
      <c r="B3" s="184"/>
      <c r="C3" s="184"/>
      <c r="D3" s="184"/>
      <c r="G3" s="25"/>
    </row>
    <row r="4" spans="1:4" ht="15.75">
      <c r="A4" s="22"/>
      <c r="B4" s="22"/>
      <c r="C4" s="22"/>
      <c r="D4" s="22"/>
    </row>
    <row r="5" spans="1:4" ht="15.75">
      <c r="A5" s="184" t="s">
        <v>289</v>
      </c>
      <c r="B5" s="184"/>
      <c r="C5" s="184"/>
      <c r="D5" s="184"/>
    </row>
    <row r="6" spans="1:4" ht="12.75">
      <c r="A6" s="71"/>
      <c r="B6" s="72"/>
      <c r="C6" s="72"/>
      <c r="D6" s="72"/>
    </row>
    <row r="7" spans="1:4" ht="12.75">
      <c r="A7" s="88" t="s">
        <v>30</v>
      </c>
      <c r="B7" s="89" t="s">
        <v>31</v>
      </c>
      <c r="C7" s="89" t="s">
        <v>290</v>
      </c>
      <c r="D7" s="88" t="s">
        <v>279</v>
      </c>
    </row>
    <row r="8" spans="1:4" ht="12.75">
      <c r="A8" s="66">
        <v>1</v>
      </c>
      <c r="B8" s="67" t="s">
        <v>32</v>
      </c>
      <c r="C8" s="67">
        <f>SUM(C9:C17)</f>
        <v>1584</v>
      </c>
      <c r="D8" s="67">
        <f>SUM(D9:D17)</f>
        <v>1088</v>
      </c>
    </row>
    <row r="9" spans="1:4" ht="12.75">
      <c r="A9" s="3"/>
      <c r="B9" s="4" t="s">
        <v>33</v>
      </c>
      <c r="C9" s="4">
        <v>19</v>
      </c>
      <c r="D9" s="4">
        <v>19</v>
      </c>
    </row>
    <row r="10" spans="1:4" ht="12.75">
      <c r="A10" s="3"/>
      <c r="B10" s="4" t="s">
        <v>34</v>
      </c>
      <c r="C10" s="4">
        <v>448</v>
      </c>
      <c r="D10" s="4">
        <v>467</v>
      </c>
    </row>
    <row r="11" spans="1:4" ht="12.75">
      <c r="A11" s="3"/>
      <c r="B11" s="4" t="s">
        <v>35</v>
      </c>
      <c r="C11" s="4">
        <v>271</v>
      </c>
      <c r="D11" s="4">
        <v>573</v>
      </c>
    </row>
    <row r="12" spans="1:4" ht="12.75">
      <c r="A12" s="3"/>
      <c r="B12" s="4" t="s">
        <v>36</v>
      </c>
      <c r="C12" s="4">
        <v>18</v>
      </c>
      <c r="D12" s="4">
        <v>18</v>
      </c>
    </row>
    <row r="13" spans="1:4" ht="12.75">
      <c r="A13" s="3"/>
      <c r="B13" s="4" t="s">
        <v>37</v>
      </c>
      <c r="C13" s="4"/>
      <c r="D13" s="4">
        <v>1</v>
      </c>
    </row>
    <row r="14" spans="1:4" ht="12.75">
      <c r="A14" s="3"/>
      <c r="B14" s="4" t="s">
        <v>38</v>
      </c>
      <c r="C14" s="4">
        <v>4</v>
      </c>
      <c r="D14" s="4">
        <v>4</v>
      </c>
    </row>
    <row r="15" spans="1:4" ht="12.75">
      <c r="A15" s="3"/>
      <c r="B15" s="4" t="s">
        <v>39</v>
      </c>
      <c r="C15" s="4"/>
      <c r="D15" s="4"/>
    </row>
    <row r="16" spans="1:4" ht="12.75">
      <c r="A16" s="3"/>
      <c r="B16" s="4" t="s">
        <v>40</v>
      </c>
      <c r="C16" s="4">
        <v>5</v>
      </c>
      <c r="D16" s="4">
        <v>6</v>
      </c>
    </row>
    <row r="17" spans="1:4" ht="12.75">
      <c r="A17" s="3"/>
      <c r="B17" s="4" t="s">
        <v>89</v>
      </c>
      <c r="C17" s="4">
        <v>819</v>
      </c>
      <c r="D17" s="4"/>
    </row>
    <row r="18" spans="1:4" ht="12.75">
      <c r="A18" s="66">
        <v>2</v>
      </c>
      <c r="B18" s="67" t="s">
        <v>270</v>
      </c>
      <c r="C18" s="67">
        <f>SUM(C19:C22)</f>
        <v>2</v>
      </c>
      <c r="D18" s="67">
        <f>SUM(D19:D22)</f>
        <v>3</v>
      </c>
    </row>
    <row r="19" spans="1:4" ht="12.75">
      <c r="A19" s="169"/>
      <c r="B19" s="170" t="s">
        <v>271</v>
      </c>
      <c r="C19" s="170"/>
      <c r="D19" s="170"/>
    </row>
    <row r="20" spans="1:4" ht="12.75">
      <c r="A20" s="169"/>
      <c r="B20" s="170" t="s">
        <v>272</v>
      </c>
      <c r="C20" s="170">
        <v>1</v>
      </c>
      <c r="D20" s="170"/>
    </row>
    <row r="21" spans="1:4" ht="12.75">
      <c r="A21" s="169"/>
      <c r="B21" s="170" t="s">
        <v>273</v>
      </c>
      <c r="C21" s="170"/>
      <c r="D21" s="170"/>
    </row>
    <row r="22" spans="1:4" ht="12.75">
      <c r="A22" s="171"/>
      <c r="B22" s="17" t="s">
        <v>274</v>
      </c>
      <c r="C22" s="17">
        <v>1</v>
      </c>
      <c r="D22" s="17">
        <v>3</v>
      </c>
    </row>
    <row r="23" spans="1:4" ht="12.75">
      <c r="A23" s="66">
        <v>3</v>
      </c>
      <c r="B23" s="67" t="s">
        <v>41</v>
      </c>
      <c r="C23" s="67">
        <f>SUM(C24:C27)</f>
        <v>661</v>
      </c>
      <c r="D23" s="67">
        <f>SUM(D24:D27)</f>
        <v>367</v>
      </c>
    </row>
    <row r="24" spans="1:4" ht="12.75">
      <c r="A24" s="3"/>
      <c r="B24" s="4" t="s">
        <v>42</v>
      </c>
      <c r="C24" s="4">
        <v>189</v>
      </c>
      <c r="D24" s="4">
        <v>1</v>
      </c>
    </row>
    <row r="25" spans="1:4" ht="12.75">
      <c r="A25" s="3"/>
      <c r="B25" s="4" t="s">
        <v>43</v>
      </c>
      <c r="C25" s="4">
        <v>121</v>
      </c>
      <c r="D25" s="4">
        <v>21</v>
      </c>
    </row>
    <row r="26" spans="1:4" ht="12.75">
      <c r="A26" s="3"/>
      <c r="B26" s="4" t="s">
        <v>44</v>
      </c>
      <c r="C26" s="4">
        <v>351</v>
      </c>
      <c r="D26" s="4">
        <v>345</v>
      </c>
    </row>
    <row r="27" spans="1:4" ht="12.75">
      <c r="A27" s="3"/>
      <c r="B27" s="4" t="s">
        <v>45</v>
      </c>
      <c r="C27" s="4"/>
      <c r="D27" s="4"/>
    </row>
    <row r="28" spans="1:4" ht="12.75">
      <c r="A28" s="66">
        <v>4</v>
      </c>
      <c r="B28" s="67" t="s">
        <v>46</v>
      </c>
      <c r="C28" s="67">
        <f>SUM(C29:C32)</f>
        <v>2209</v>
      </c>
      <c r="D28" s="67">
        <f>SUM(D29:D32)</f>
        <v>1851</v>
      </c>
    </row>
    <row r="29" spans="1:4" ht="12.75">
      <c r="A29" s="3"/>
      <c r="B29" s="4" t="s">
        <v>47</v>
      </c>
      <c r="C29" s="4">
        <v>506</v>
      </c>
      <c r="D29" s="4">
        <v>390</v>
      </c>
    </row>
    <row r="30" spans="1:4" ht="12.75">
      <c r="A30" s="3"/>
      <c r="B30" s="4" t="s">
        <v>280</v>
      </c>
      <c r="C30" s="4">
        <v>1484</v>
      </c>
      <c r="D30" s="4">
        <v>1359</v>
      </c>
    </row>
    <row r="31" spans="1:4" ht="12.75">
      <c r="A31" s="3"/>
      <c r="B31" s="4" t="s">
        <v>48</v>
      </c>
      <c r="C31" s="4"/>
      <c r="D31" s="4">
        <v>28</v>
      </c>
    </row>
    <row r="32" spans="1:4" ht="12.75">
      <c r="A32" s="3"/>
      <c r="B32" s="4" t="s">
        <v>49</v>
      </c>
      <c r="C32" s="4">
        <v>219</v>
      </c>
      <c r="D32" s="4">
        <v>74</v>
      </c>
    </row>
    <row r="33" spans="1:4" ht="12.75">
      <c r="A33" s="66">
        <v>5</v>
      </c>
      <c r="B33" s="67" t="s">
        <v>18</v>
      </c>
      <c r="C33" s="67">
        <f>SUM(C34:C37)</f>
        <v>1472</v>
      </c>
      <c r="D33" s="67">
        <f>SUM(D34:D37)</f>
        <v>1996</v>
      </c>
    </row>
    <row r="34" spans="1:4" ht="12.75">
      <c r="A34" s="3"/>
      <c r="B34" s="4" t="s">
        <v>50</v>
      </c>
      <c r="C34" s="4">
        <v>1472</v>
      </c>
      <c r="D34" s="4">
        <v>1561</v>
      </c>
    </row>
    <row r="35" spans="1:4" ht="12.75">
      <c r="A35" s="3"/>
      <c r="B35" s="4" t="s">
        <v>165</v>
      </c>
      <c r="C35" s="4"/>
      <c r="D35" s="4"/>
    </row>
    <row r="36" spans="1:4" ht="12.75">
      <c r="A36" s="3"/>
      <c r="B36" s="4" t="s">
        <v>51</v>
      </c>
      <c r="C36" s="4"/>
      <c r="D36" s="4">
        <v>435</v>
      </c>
    </row>
    <row r="37" spans="1:4" ht="12.75">
      <c r="A37" s="3"/>
      <c r="B37" s="4" t="s">
        <v>163</v>
      </c>
      <c r="C37" s="4"/>
      <c r="D37" s="4"/>
    </row>
    <row r="38" spans="1:4" ht="12.75">
      <c r="A38" s="66">
        <v>6</v>
      </c>
      <c r="B38" s="67" t="s">
        <v>52</v>
      </c>
      <c r="C38" s="67">
        <f>C39+C41+C40</f>
        <v>1483</v>
      </c>
      <c r="D38" s="67">
        <f>SUM(D39:D41)</f>
        <v>717</v>
      </c>
    </row>
    <row r="39" spans="1:4" ht="12.75">
      <c r="A39" s="3"/>
      <c r="B39" s="4" t="s">
        <v>53</v>
      </c>
      <c r="C39" s="4">
        <v>1373</v>
      </c>
      <c r="D39" s="4">
        <v>651</v>
      </c>
    </row>
    <row r="40" spans="1:4" ht="12.75">
      <c r="A40" s="3"/>
      <c r="B40" s="4" t="s">
        <v>50</v>
      </c>
      <c r="C40" s="4">
        <v>105</v>
      </c>
      <c r="D40" s="4">
        <v>63</v>
      </c>
    </row>
    <row r="41" spans="1:4" ht="12.75">
      <c r="A41" s="3"/>
      <c r="B41" s="4" t="s">
        <v>281</v>
      </c>
      <c r="C41" s="4">
        <v>5</v>
      </c>
      <c r="D41" s="4">
        <v>3</v>
      </c>
    </row>
    <row r="42" spans="1:4" ht="12.75">
      <c r="A42" s="66">
        <v>7</v>
      </c>
      <c r="B42" s="67" t="s">
        <v>54</v>
      </c>
      <c r="C42" s="67">
        <f>SUM(C43:C44)</f>
        <v>0</v>
      </c>
      <c r="D42" s="67">
        <f>SUM(D43:D44)</f>
        <v>400</v>
      </c>
    </row>
    <row r="43" spans="1:4" ht="12.75">
      <c r="A43" s="3"/>
      <c r="B43" s="4" t="s">
        <v>55</v>
      </c>
      <c r="C43" s="4"/>
      <c r="D43" s="4"/>
    </row>
    <row r="44" spans="1:4" ht="12.75">
      <c r="A44" s="3"/>
      <c r="B44" s="4" t="s">
        <v>56</v>
      </c>
      <c r="C44" s="4"/>
      <c r="D44" s="4">
        <v>400</v>
      </c>
    </row>
    <row r="45" spans="1:4" ht="12.75">
      <c r="A45" s="66">
        <v>8</v>
      </c>
      <c r="B45" s="67" t="s">
        <v>57</v>
      </c>
      <c r="C45" s="67">
        <f>C47+C49</f>
        <v>400</v>
      </c>
      <c r="D45" s="67">
        <f>SUM(D46:D49)</f>
        <v>0</v>
      </c>
    </row>
    <row r="46" spans="1:4" ht="12.75">
      <c r="A46" s="3"/>
      <c r="B46" s="4" t="s">
        <v>58</v>
      </c>
      <c r="C46" s="4"/>
      <c r="D46" s="4"/>
    </row>
    <row r="47" spans="1:4" ht="12.75">
      <c r="A47" s="3"/>
      <c r="B47" s="4" t="s">
        <v>59</v>
      </c>
      <c r="C47" s="4">
        <v>400</v>
      </c>
      <c r="D47" s="4"/>
    </row>
    <row r="48" spans="1:4" ht="12.75">
      <c r="A48" s="3"/>
      <c r="B48" s="4" t="s">
        <v>60</v>
      </c>
      <c r="C48" s="4">
        <v>1</v>
      </c>
      <c r="D48" s="4"/>
    </row>
    <row r="49" spans="1:4" ht="38.25">
      <c r="A49" s="3"/>
      <c r="B49" s="24" t="s">
        <v>61</v>
      </c>
      <c r="C49" s="24"/>
      <c r="D49" s="4"/>
    </row>
    <row r="50" spans="1:4" ht="12.75">
      <c r="A50" s="66">
        <v>9</v>
      </c>
      <c r="B50" s="67" t="s">
        <v>62</v>
      </c>
      <c r="C50" s="67">
        <f>C51+C52+C53</f>
        <v>1027</v>
      </c>
      <c r="D50" s="67">
        <f>SUM(D51:D53)</f>
        <v>700</v>
      </c>
    </row>
    <row r="51" spans="1:4" ht="12.75">
      <c r="A51" s="3"/>
      <c r="B51" s="4" t="s">
        <v>63</v>
      </c>
      <c r="C51" s="4"/>
      <c r="D51" s="4"/>
    </row>
    <row r="52" spans="1:4" ht="12.75">
      <c r="A52" s="3"/>
      <c r="B52" s="4" t="s">
        <v>64</v>
      </c>
      <c r="C52" s="4"/>
      <c r="D52" s="4"/>
    </row>
    <row r="53" spans="1:4" ht="12.75">
      <c r="A53" s="3"/>
      <c r="B53" s="4" t="s">
        <v>65</v>
      </c>
      <c r="C53" s="4">
        <v>1027</v>
      </c>
      <c r="D53" s="4">
        <v>700</v>
      </c>
    </row>
    <row r="54" spans="1:4" ht="12.75">
      <c r="A54" s="3"/>
      <c r="B54" s="4"/>
      <c r="C54" s="4"/>
      <c r="D54" s="4"/>
    </row>
    <row r="55" spans="1:4" ht="12.75">
      <c r="A55" s="3"/>
      <c r="B55" s="4"/>
      <c r="C55" s="4"/>
      <c r="D55" s="4"/>
    </row>
    <row r="56" spans="1:4" ht="12.75">
      <c r="A56" s="3"/>
      <c r="B56" t="s">
        <v>286</v>
      </c>
      <c r="C56" s="4"/>
      <c r="D56" s="4"/>
    </row>
    <row r="57" spans="1:4" ht="12.75">
      <c r="A57" s="3"/>
      <c r="B57" s="4"/>
      <c r="C57" s="4"/>
      <c r="D57" s="4"/>
    </row>
    <row r="58" spans="1:4" ht="12.75">
      <c r="A58" s="3"/>
      <c r="B58" s="4" t="s">
        <v>167</v>
      </c>
      <c r="C58" s="4" t="s">
        <v>292</v>
      </c>
      <c r="D58" s="4"/>
    </row>
    <row r="59" spans="1:5" ht="12.75">
      <c r="A59" s="3"/>
      <c r="B59" t="s">
        <v>266</v>
      </c>
      <c r="C59" s="4"/>
      <c r="D59" s="188" t="s">
        <v>291</v>
      </c>
      <c r="E59" s="188"/>
    </row>
    <row r="60" spans="1:4" ht="12.75">
      <c r="A60" s="3"/>
      <c r="B60" s="4"/>
      <c r="C60" s="4"/>
      <c r="D60" s="4"/>
    </row>
    <row r="61" spans="1:4" ht="12.75">
      <c r="A61" s="3"/>
      <c r="B61" s="4"/>
      <c r="C61" s="4"/>
      <c r="D61" s="4"/>
    </row>
    <row r="62" spans="1:4" ht="12.75">
      <c r="A62" s="3"/>
      <c r="B62" s="4"/>
      <c r="C62" s="4"/>
      <c r="D62" s="4"/>
    </row>
  </sheetData>
  <mergeCells count="4">
    <mergeCell ref="A1:D1"/>
    <mergeCell ref="A3:D3"/>
    <mergeCell ref="A5:D5"/>
    <mergeCell ref="D59:E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1">
      <selection activeCell="A51" sqref="A51"/>
    </sheetView>
  </sheetViews>
  <sheetFormatPr defaultColWidth="9.140625" defaultRowHeight="12.75"/>
  <cols>
    <col min="1" max="1" width="44.421875" style="0" customWidth="1"/>
    <col min="2" max="2" width="17.57421875" style="0" customWidth="1"/>
    <col min="3" max="3" width="15.7109375" style="0" customWidth="1"/>
  </cols>
  <sheetData>
    <row r="1" spans="1:3" ht="12.75">
      <c r="A1" s="183" t="s">
        <v>66</v>
      </c>
      <c r="B1" s="183"/>
      <c r="C1" s="183"/>
    </row>
    <row r="2" spans="1:3" ht="12.75">
      <c r="A2" s="183"/>
      <c r="B2" s="183"/>
      <c r="C2" s="183"/>
    </row>
    <row r="3" spans="1:3" ht="18">
      <c r="A3" s="15"/>
      <c r="B3" s="15"/>
      <c r="C3" s="15"/>
    </row>
    <row r="4" spans="1:3" ht="15.75">
      <c r="A4" s="184" t="s">
        <v>284</v>
      </c>
      <c r="B4" s="184"/>
      <c r="C4" s="184"/>
    </row>
    <row r="5" spans="1:3" ht="15">
      <c r="A5" s="185" t="s">
        <v>283</v>
      </c>
      <c r="B5" s="185"/>
      <c r="C5" s="185"/>
    </row>
    <row r="8" ht="13.5" thickBot="1"/>
    <row r="9" spans="1:3" ht="12.75">
      <c r="A9" s="189" t="s">
        <v>67</v>
      </c>
      <c r="B9" s="94">
        <v>39629</v>
      </c>
      <c r="C9" s="94">
        <v>39263</v>
      </c>
    </row>
    <row r="10" spans="1:3" ht="12.75">
      <c r="A10" s="190"/>
      <c r="B10" s="95"/>
      <c r="C10" s="95"/>
    </row>
    <row r="11" spans="1:3" ht="12.75">
      <c r="A11" s="190"/>
      <c r="B11" s="95" t="s">
        <v>90</v>
      </c>
      <c r="C11" s="95" t="s">
        <v>90</v>
      </c>
    </row>
    <row r="12" spans="1:3" ht="12.75">
      <c r="A12" s="4"/>
      <c r="B12" s="4"/>
      <c r="C12" s="4"/>
    </row>
    <row r="13" spans="1:3" ht="12.75">
      <c r="A13" s="4"/>
      <c r="B13" s="4"/>
      <c r="C13" s="4"/>
    </row>
    <row r="14" spans="1:3" ht="12.75">
      <c r="A14" s="67" t="s">
        <v>68</v>
      </c>
      <c r="B14" s="7"/>
      <c r="C14" s="16"/>
    </row>
    <row r="15" spans="1:3" ht="12.75">
      <c r="A15" s="17" t="s">
        <v>43</v>
      </c>
      <c r="B15" s="17">
        <v>349</v>
      </c>
      <c r="C15" s="17">
        <v>227</v>
      </c>
    </row>
    <row r="16" spans="1:3" ht="12.75">
      <c r="A16" s="17" t="s">
        <v>44</v>
      </c>
      <c r="B16" s="17">
        <v>356</v>
      </c>
      <c r="C16" s="17">
        <v>347</v>
      </c>
    </row>
    <row r="17" spans="1:3" ht="12.75">
      <c r="A17" s="17" t="s">
        <v>69</v>
      </c>
      <c r="B17" s="17"/>
      <c r="C17" s="17">
        <v>26</v>
      </c>
    </row>
    <row r="18" spans="1:3" ht="12.75">
      <c r="A18" s="17" t="s">
        <v>70</v>
      </c>
      <c r="B18" s="17"/>
      <c r="C18" s="17">
        <v>12</v>
      </c>
    </row>
    <row r="19" spans="1:3" ht="12.75">
      <c r="A19" s="67" t="s">
        <v>71</v>
      </c>
      <c r="B19" s="67">
        <f>SUM(B15:B18)</f>
        <v>705</v>
      </c>
      <c r="C19" s="67">
        <f>SUM(C15:C18)</f>
        <v>612</v>
      </c>
    </row>
    <row r="20" spans="1:3" ht="12.75">
      <c r="A20" s="4"/>
      <c r="B20" s="4"/>
      <c r="C20" s="18"/>
    </row>
    <row r="21" spans="1:3" ht="12.75">
      <c r="A21" s="67" t="s">
        <v>72</v>
      </c>
      <c r="B21" s="4"/>
      <c r="C21" s="18"/>
    </row>
    <row r="22" spans="1:3" ht="12.75">
      <c r="A22" s="4" t="s">
        <v>73</v>
      </c>
      <c r="B22" s="4">
        <v>379</v>
      </c>
      <c r="C22" s="4">
        <v>181</v>
      </c>
    </row>
    <row r="23" spans="1:3" ht="12.75">
      <c r="A23" s="4" t="s">
        <v>74</v>
      </c>
      <c r="B23" s="4">
        <v>64</v>
      </c>
      <c r="C23" s="4">
        <v>39</v>
      </c>
    </row>
    <row r="24" spans="1:3" ht="12.75">
      <c r="A24" s="4" t="s">
        <v>75</v>
      </c>
      <c r="B24" s="4">
        <v>24</v>
      </c>
      <c r="C24" s="4">
        <v>21</v>
      </c>
    </row>
    <row r="25" spans="1:3" ht="12.75">
      <c r="A25" s="4" t="s">
        <v>76</v>
      </c>
      <c r="B25" s="4">
        <v>171</v>
      </c>
      <c r="C25" s="4">
        <v>171</v>
      </c>
    </row>
    <row r="26" spans="1:3" ht="12.75">
      <c r="A26" s="4" t="s">
        <v>77</v>
      </c>
      <c r="B26" s="4"/>
      <c r="C26" s="4">
        <v>6</v>
      </c>
    </row>
    <row r="27" spans="1:3" ht="12.75">
      <c r="A27" s="67" t="s">
        <v>78</v>
      </c>
      <c r="B27" s="67">
        <f>SUM(B22:B26)</f>
        <v>638</v>
      </c>
      <c r="C27" s="67">
        <f>SUM(C22:C26)</f>
        <v>418</v>
      </c>
    </row>
    <row r="28" spans="1:3" ht="12.75">
      <c r="A28" s="4"/>
      <c r="B28" s="4"/>
      <c r="C28" s="4"/>
    </row>
    <row r="29" spans="1:3" ht="12.75">
      <c r="A29" s="67" t="s">
        <v>79</v>
      </c>
      <c r="B29" s="7"/>
      <c r="C29" s="10"/>
    </row>
    <row r="30" spans="1:3" ht="12.75">
      <c r="A30" s="17" t="s">
        <v>80</v>
      </c>
      <c r="B30" s="17">
        <v>280</v>
      </c>
      <c r="C30" s="17">
        <v>292</v>
      </c>
    </row>
    <row r="31" spans="1:3" ht="25.5">
      <c r="A31" s="20" t="s">
        <v>88</v>
      </c>
      <c r="B31" s="17">
        <v>-208</v>
      </c>
      <c r="C31" s="17">
        <v>-166</v>
      </c>
    </row>
    <row r="32" spans="1:3" ht="12.75">
      <c r="A32" s="17" t="s">
        <v>81</v>
      </c>
      <c r="B32" s="17"/>
      <c r="C32" s="17">
        <v>-3</v>
      </c>
    </row>
    <row r="33" spans="1:3" ht="12.75">
      <c r="A33" s="67" t="s">
        <v>82</v>
      </c>
      <c r="B33" s="67">
        <f>SUM(B30:B32)</f>
        <v>72</v>
      </c>
      <c r="C33" s="67">
        <f>SUM(C30:C32)</f>
        <v>123</v>
      </c>
    </row>
    <row r="34" spans="1:3" ht="12.75">
      <c r="A34" s="152"/>
      <c r="B34" s="152"/>
      <c r="C34" s="152"/>
    </row>
    <row r="35" spans="1:3" ht="12.75">
      <c r="A35" s="67" t="s">
        <v>83</v>
      </c>
      <c r="B35" s="67">
        <v>33</v>
      </c>
      <c r="C35" s="67">
        <v>77</v>
      </c>
    </row>
    <row r="36" spans="1:3" ht="12.75">
      <c r="A36" s="67" t="s">
        <v>84</v>
      </c>
      <c r="B36" s="67">
        <v>82</v>
      </c>
      <c r="C36" s="67">
        <v>77</v>
      </c>
    </row>
    <row r="37" spans="1:3" s="26" customFormat="1" ht="12.75">
      <c r="A37" s="152"/>
      <c r="B37" s="152"/>
      <c r="C37" s="168"/>
    </row>
    <row r="38" spans="1:3" ht="12.75">
      <c r="A38" s="67" t="s">
        <v>268</v>
      </c>
      <c r="B38" s="67"/>
      <c r="C38" s="68"/>
    </row>
    <row r="39" spans="1:3" ht="12.75">
      <c r="A39" s="67" t="s">
        <v>269</v>
      </c>
      <c r="B39" s="67"/>
      <c r="C39" s="68"/>
    </row>
    <row r="40" spans="1:3" ht="12.75">
      <c r="A40" s="4"/>
      <c r="B40" s="4"/>
      <c r="C40" s="4"/>
    </row>
    <row r="41" spans="1:3" ht="12.75">
      <c r="A41" s="67" t="s">
        <v>85</v>
      </c>
      <c r="B41" s="67">
        <f>B19+B36+B39</f>
        <v>787</v>
      </c>
      <c r="C41" s="67">
        <f>C19+C36</f>
        <v>689</v>
      </c>
    </row>
    <row r="42" spans="1:3" ht="12.75">
      <c r="A42" s="67" t="s">
        <v>86</v>
      </c>
      <c r="B42" s="67">
        <f>B27+B33+B35</f>
        <v>743</v>
      </c>
      <c r="C42" s="67">
        <f>C27+C33+C35+C38</f>
        <v>618</v>
      </c>
    </row>
    <row r="43" spans="1:3" ht="12.75">
      <c r="A43" s="4"/>
      <c r="B43" s="4"/>
      <c r="C43" s="4"/>
    </row>
    <row r="44" spans="1:3" ht="12.75">
      <c r="A44" s="67" t="s">
        <v>91</v>
      </c>
      <c r="B44" s="67">
        <f>B41-B42</f>
        <v>44</v>
      </c>
      <c r="C44" s="67">
        <f>C41-C42</f>
        <v>71</v>
      </c>
    </row>
    <row r="45" spans="1:3" ht="12.75">
      <c r="A45" s="17" t="s">
        <v>168</v>
      </c>
      <c r="B45" s="17"/>
      <c r="C45" s="4"/>
    </row>
    <row r="46" spans="1:3" ht="12.75">
      <c r="A46" s="4"/>
      <c r="B46" s="4"/>
      <c r="C46" s="4"/>
    </row>
    <row r="47" spans="1:3" ht="12.75">
      <c r="A47" s="67" t="s">
        <v>159</v>
      </c>
      <c r="B47" s="67">
        <f>B44-B45</f>
        <v>44</v>
      </c>
      <c r="C47" s="67">
        <f>C44-C45</f>
        <v>71</v>
      </c>
    </row>
    <row r="50" ht="12.75">
      <c r="A50" t="s">
        <v>286</v>
      </c>
    </row>
    <row r="52" spans="1:2" ht="12.75">
      <c r="A52" t="s">
        <v>87</v>
      </c>
      <c r="B52" t="s">
        <v>287</v>
      </c>
    </row>
    <row r="53" spans="1:2" ht="12.75">
      <c r="A53" s="19" t="s">
        <v>267</v>
      </c>
      <c r="B53" s="19" t="s">
        <v>288</v>
      </c>
    </row>
    <row r="54" spans="1:3" ht="12.75">
      <c r="A54" s="19"/>
      <c r="B54" s="19"/>
      <c r="C54" s="19"/>
    </row>
  </sheetData>
  <mergeCells count="4">
    <mergeCell ref="A1:C2"/>
    <mergeCell ref="A4:C4"/>
    <mergeCell ref="A5:C5"/>
    <mergeCell ref="A9:A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00"/>
  <sheetViews>
    <sheetView workbookViewId="0" topLeftCell="A1">
      <selection activeCell="B10" sqref="B10"/>
    </sheetView>
  </sheetViews>
  <sheetFormatPr defaultColWidth="9.140625" defaultRowHeight="12.75"/>
  <cols>
    <col min="1" max="1" width="44.00390625" style="0" customWidth="1"/>
    <col min="2" max="2" width="8.28125" style="0" customWidth="1"/>
    <col min="3" max="3" width="7.140625" style="0" customWidth="1"/>
    <col min="4" max="5" width="7.57421875" style="0" customWidth="1"/>
    <col min="6" max="6" width="7.140625" style="0" customWidth="1"/>
    <col min="7" max="7" width="7.28125" style="0" customWidth="1"/>
  </cols>
  <sheetData>
    <row r="1" spans="1:7" ht="12.75">
      <c r="A1" s="193" t="s">
        <v>124</v>
      </c>
      <c r="B1" s="193"/>
      <c r="C1" s="193"/>
      <c r="D1" s="193"/>
      <c r="E1" s="193"/>
      <c r="F1" s="193"/>
      <c r="G1" s="193"/>
    </row>
    <row r="2" spans="1:7" ht="12.75">
      <c r="A2" s="193"/>
      <c r="B2" s="193"/>
      <c r="C2" s="193"/>
      <c r="D2" s="193"/>
      <c r="E2" s="193"/>
      <c r="F2" s="193"/>
      <c r="G2" s="193"/>
    </row>
    <row r="3" spans="1:7" ht="12.75">
      <c r="A3" s="194" t="s">
        <v>295</v>
      </c>
      <c r="B3" s="194"/>
      <c r="C3" s="194"/>
      <c r="D3" s="194"/>
      <c r="E3" s="194"/>
      <c r="F3" s="194"/>
      <c r="G3" s="194"/>
    </row>
    <row r="4" spans="1:7" ht="12.75">
      <c r="A4" s="194" t="s">
        <v>290</v>
      </c>
      <c r="B4" s="194"/>
      <c r="C4" s="194"/>
      <c r="D4" s="194"/>
      <c r="E4" s="194"/>
      <c r="F4" s="194"/>
      <c r="G4" s="194"/>
    </row>
    <row r="5" spans="1:7" ht="12.75">
      <c r="A5" s="96"/>
      <c r="B5" s="96"/>
      <c r="C5" s="96"/>
      <c r="D5" s="96"/>
      <c r="E5" s="96"/>
      <c r="F5" s="96"/>
      <c r="G5" s="96"/>
    </row>
    <row r="6" spans="1:23" s="26" customFormat="1" ht="12.75">
      <c r="A6" s="198" t="s">
        <v>92</v>
      </c>
      <c r="B6" s="199" t="s">
        <v>93</v>
      </c>
      <c r="C6" s="200"/>
      <c r="D6" s="201"/>
      <c r="E6" s="199" t="s">
        <v>94</v>
      </c>
      <c r="F6" s="200"/>
      <c r="G6" s="201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26" customFormat="1" ht="12.75">
      <c r="A7" s="198"/>
      <c r="B7" s="87" t="s">
        <v>95</v>
      </c>
      <c r="C7" s="87" t="s">
        <v>96</v>
      </c>
      <c r="D7" s="87" t="s">
        <v>97</v>
      </c>
      <c r="E7" s="87" t="s">
        <v>95</v>
      </c>
      <c r="F7" s="87" t="s">
        <v>96</v>
      </c>
      <c r="G7" s="87" t="s">
        <v>97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26" customFormat="1" ht="12.75">
      <c r="A8" s="79" t="s">
        <v>98</v>
      </c>
      <c r="B8" s="27"/>
      <c r="C8" s="27"/>
      <c r="D8" s="27"/>
      <c r="E8" s="27"/>
      <c r="F8" s="27"/>
      <c r="G8" s="27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26" customFormat="1" ht="12.75">
      <c r="A9" s="35" t="s">
        <v>99</v>
      </c>
      <c r="B9" s="38">
        <v>459</v>
      </c>
      <c r="C9" s="38">
        <v>267</v>
      </c>
      <c r="D9" s="38">
        <f>B9-C9</f>
        <v>192</v>
      </c>
      <c r="E9" s="38">
        <v>489</v>
      </c>
      <c r="F9" s="38">
        <v>615</v>
      </c>
      <c r="G9" s="38">
        <f>E9-F9</f>
        <v>-126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26" customFormat="1" ht="22.5" customHeight="1">
      <c r="A10" s="41" t="s">
        <v>100</v>
      </c>
      <c r="B10" s="38"/>
      <c r="C10" s="38"/>
      <c r="D10" s="38">
        <f aca="true" t="shared" si="0" ref="D10:D16">B10-C10</f>
        <v>0</v>
      </c>
      <c r="E10" s="38"/>
      <c r="F10" s="38"/>
      <c r="G10" s="38">
        <f aca="true" t="shared" si="1" ref="G10:G16">E10-F10</f>
        <v>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26" customFormat="1" ht="12.75">
      <c r="A11" s="35" t="s">
        <v>101</v>
      </c>
      <c r="B11" s="38"/>
      <c r="C11" s="38">
        <v>37</v>
      </c>
      <c r="D11" s="38">
        <f t="shared" si="0"/>
        <v>-37</v>
      </c>
      <c r="E11" s="38"/>
      <c r="F11" s="38">
        <v>19</v>
      </c>
      <c r="G11" s="38">
        <f t="shared" si="1"/>
        <v>-19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26" customFormat="1" ht="22.5">
      <c r="A12" s="37" t="s">
        <v>102</v>
      </c>
      <c r="B12" s="38"/>
      <c r="C12" s="38"/>
      <c r="D12" s="38">
        <f t="shared" si="0"/>
        <v>0</v>
      </c>
      <c r="E12" s="38"/>
      <c r="F12" s="38"/>
      <c r="G12" s="38">
        <f t="shared" si="1"/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26" customFormat="1" ht="20.25" customHeight="1">
      <c r="A13" s="37" t="s">
        <v>103</v>
      </c>
      <c r="B13" s="38"/>
      <c r="C13" s="38"/>
      <c r="D13" s="38">
        <f t="shared" si="0"/>
        <v>0</v>
      </c>
      <c r="E13" s="38"/>
      <c r="F13" s="38"/>
      <c r="G13" s="38">
        <f t="shared" si="1"/>
        <v>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26" customFormat="1" ht="12.75">
      <c r="A14" s="35" t="s">
        <v>104</v>
      </c>
      <c r="B14" s="38"/>
      <c r="C14" s="38">
        <v>3</v>
      </c>
      <c r="D14" s="38">
        <f t="shared" si="0"/>
        <v>-3</v>
      </c>
      <c r="E14" s="38"/>
      <c r="F14" s="38">
        <v>1</v>
      </c>
      <c r="G14" s="38">
        <f t="shared" si="1"/>
        <v>-1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26" customFormat="1" ht="12.75">
      <c r="A15" s="36" t="s">
        <v>125</v>
      </c>
      <c r="B15" s="38"/>
      <c r="C15" s="38">
        <v>17</v>
      </c>
      <c r="D15" s="38">
        <f t="shared" si="0"/>
        <v>-17</v>
      </c>
      <c r="E15" s="38">
        <v>89</v>
      </c>
      <c r="F15" s="38"/>
      <c r="G15" s="38">
        <f t="shared" si="1"/>
        <v>89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26" customFormat="1" ht="12.75">
      <c r="A16" s="36" t="s">
        <v>105</v>
      </c>
      <c r="B16" s="38"/>
      <c r="C16" s="38"/>
      <c r="D16" s="38">
        <f t="shared" si="0"/>
        <v>0</v>
      </c>
      <c r="E16" s="38">
        <v>195</v>
      </c>
      <c r="F16" s="38"/>
      <c r="G16" s="38">
        <f t="shared" si="1"/>
        <v>195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26" customFormat="1" ht="12.75">
      <c r="A17" s="77" t="s">
        <v>106</v>
      </c>
      <c r="B17" s="78">
        <f aca="true" t="shared" si="2" ref="B17:G17">SUM(B9:B16)</f>
        <v>459</v>
      </c>
      <c r="C17" s="78">
        <f t="shared" si="2"/>
        <v>324</v>
      </c>
      <c r="D17" s="78">
        <f t="shared" si="2"/>
        <v>135</v>
      </c>
      <c r="E17" s="78">
        <f t="shared" si="2"/>
        <v>773</v>
      </c>
      <c r="F17" s="78">
        <f t="shared" si="2"/>
        <v>635</v>
      </c>
      <c r="G17" s="78">
        <f t="shared" si="2"/>
        <v>138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26" customFormat="1" ht="12.75">
      <c r="A18" s="77" t="s">
        <v>107</v>
      </c>
      <c r="B18" s="38"/>
      <c r="C18" s="38"/>
      <c r="D18" s="39"/>
      <c r="E18" s="38"/>
      <c r="F18" s="38"/>
      <c r="G18" s="3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26" customFormat="1" ht="12.75">
      <c r="A19" s="35" t="s">
        <v>108</v>
      </c>
      <c r="B19" s="38"/>
      <c r="C19" s="38"/>
      <c r="D19" s="39">
        <f>B19-C19</f>
        <v>0</v>
      </c>
      <c r="E19" s="38">
        <v>17</v>
      </c>
      <c r="F19" s="38">
        <v>212</v>
      </c>
      <c r="G19" s="38">
        <f>E19-F19</f>
        <v>-195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26" customFormat="1" ht="22.5">
      <c r="A20" s="37" t="s">
        <v>109</v>
      </c>
      <c r="B20" s="38"/>
      <c r="C20" s="38"/>
      <c r="D20" s="39"/>
      <c r="E20" s="42"/>
      <c r="F20" s="42"/>
      <c r="G20" s="3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26" customFormat="1" ht="22.5">
      <c r="A21" s="36" t="s">
        <v>110</v>
      </c>
      <c r="B21" s="42"/>
      <c r="C21" s="42"/>
      <c r="D21" s="39"/>
      <c r="E21" s="42"/>
      <c r="F21" s="42"/>
      <c r="G21" s="3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26" customFormat="1" ht="12.75">
      <c r="A22" s="35" t="s">
        <v>111</v>
      </c>
      <c r="B22" s="40"/>
      <c r="C22" s="38"/>
      <c r="D22" s="39"/>
      <c r="E22" s="38"/>
      <c r="F22" s="38"/>
      <c r="G22" s="3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s="26" customFormat="1" ht="22.5">
      <c r="A23" s="37" t="s">
        <v>103</v>
      </c>
      <c r="B23" s="42"/>
      <c r="C23" s="42"/>
      <c r="D23" s="39"/>
      <c r="E23" s="42"/>
      <c r="F23" s="42"/>
      <c r="G23" s="3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</row>
    <row r="24" spans="1:23" s="26" customFormat="1" ht="12.75">
      <c r="A24" s="35" t="s">
        <v>112</v>
      </c>
      <c r="B24" s="38"/>
      <c r="C24" s="38"/>
      <c r="D24" s="39"/>
      <c r="E24" s="38"/>
      <c r="F24" s="38"/>
      <c r="G24" s="3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</row>
    <row r="25" spans="1:23" s="26" customFormat="1" ht="12.75">
      <c r="A25" s="77" t="s">
        <v>113</v>
      </c>
      <c r="B25" s="78">
        <f aca="true" t="shared" si="3" ref="B25:G25">SUM(B19:B24)</f>
        <v>0</v>
      </c>
      <c r="C25" s="78">
        <f t="shared" si="3"/>
        <v>0</v>
      </c>
      <c r="D25" s="78">
        <f t="shared" si="3"/>
        <v>0</v>
      </c>
      <c r="E25" s="78">
        <f t="shared" si="3"/>
        <v>17</v>
      </c>
      <c r="F25" s="78">
        <f t="shared" si="3"/>
        <v>212</v>
      </c>
      <c r="G25" s="78">
        <f t="shared" si="3"/>
        <v>-195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1:23" s="26" customFormat="1" ht="12.75">
      <c r="A26" s="77" t="s">
        <v>114</v>
      </c>
      <c r="B26" s="38"/>
      <c r="C26" s="38"/>
      <c r="D26" s="39"/>
      <c r="E26" s="38"/>
      <c r="F26" s="38"/>
      <c r="G26" s="3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</row>
    <row r="27" spans="1:23" s="26" customFormat="1" ht="22.5">
      <c r="A27" s="37" t="s">
        <v>115</v>
      </c>
      <c r="B27" s="42"/>
      <c r="C27" s="42"/>
      <c r="D27" s="39">
        <f>B27-C27</f>
        <v>0</v>
      </c>
      <c r="E27" s="42"/>
      <c r="F27" s="42"/>
      <c r="G27" s="38">
        <f>E27-F27</f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</row>
    <row r="28" spans="1:23" s="26" customFormat="1" ht="22.5">
      <c r="A28" s="37" t="s">
        <v>116</v>
      </c>
      <c r="B28" s="42"/>
      <c r="C28" s="42"/>
      <c r="D28" s="39">
        <f aca="true" t="shared" si="4" ref="D28:D34">B28-C28</f>
        <v>0</v>
      </c>
      <c r="E28" s="42"/>
      <c r="F28" s="42"/>
      <c r="G28" s="38">
        <f aca="true" t="shared" si="5" ref="G28:G33">E28-F28</f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</row>
    <row r="29" spans="1:23" s="26" customFormat="1" ht="22.5">
      <c r="A29" s="37" t="s">
        <v>117</v>
      </c>
      <c r="B29" s="42">
        <v>1806</v>
      </c>
      <c r="C29" s="42">
        <v>1853</v>
      </c>
      <c r="D29" s="39">
        <f t="shared" si="4"/>
        <v>-47</v>
      </c>
      <c r="E29" s="42">
        <v>489</v>
      </c>
      <c r="F29" s="42">
        <v>264</v>
      </c>
      <c r="G29" s="38">
        <f t="shared" si="5"/>
        <v>225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</row>
    <row r="30" spans="1:23" s="26" customFormat="1" ht="22.5">
      <c r="A30" s="37" t="s">
        <v>276</v>
      </c>
      <c r="B30" s="42"/>
      <c r="C30" s="42">
        <v>32</v>
      </c>
      <c r="D30" s="39">
        <f t="shared" si="4"/>
        <v>-32</v>
      </c>
      <c r="E30" s="42"/>
      <c r="F30" s="42">
        <v>71</v>
      </c>
      <c r="G30" s="38">
        <f t="shared" si="5"/>
        <v>-71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</row>
    <row r="31" spans="1:23" s="26" customFormat="1" ht="12.75">
      <c r="A31" s="35" t="s">
        <v>169</v>
      </c>
      <c r="B31" s="38"/>
      <c r="C31" s="38"/>
      <c r="D31" s="39">
        <f t="shared" si="4"/>
        <v>0</v>
      </c>
      <c r="E31" s="38"/>
      <c r="F31" s="38"/>
      <c r="G31" s="38">
        <f t="shared" si="5"/>
        <v>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</row>
    <row r="32" spans="1:23" s="26" customFormat="1" ht="22.5">
      <c r="A32" s="37" t="s">
        <v>118</v>
      </c>
      <c r="B32" s="42"/>
      <c r="C32" s="42"/>
      <c r="D32" s="39">
        <f t="shared" si="4"/>
        <v>0</v>
      </c>
      <c r="E32" s="42">
        <v>3</v>
      </c>
      <c r="F32" s="42"/>
      <c r="G32" s="38">
        <f t="shared" si="5"/>
        <v>3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</row>
    <row r="33" spans="1:23" s="26" customFormat="1" ht="12.75">
      <c r="A33" s="35" t="s">
        <v>119</v>
      </c>
      <c r="B33" s="38"/>
      <c r="C33" s="38"/>
      <c r="D33" s="39">
        <f t="shared" si="4"/>
        <v>0</v>
      </c>
      <c r="E33" s="38"/>
      <c r="F33" s="38"/>
      <c r="G33" s="38">
        <f t="shared" si="5"/>
        <v>0</v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</row>
    <row r="34" spans="1:23" s="26" customFormat="1" ht="12.75">
      <c r="A34" s="77" t="s">
        <v>120</v>
      </c>
      <c r="B34" s="78">
        <f>SUM(B27:B33)</f>
        <v>1806</v>
      </c>
      <c r="C34" s="78">
        <f>SUM(C27:C33)</f>
        <v>1885</v>
      </c>
      <c r="D34" s="78">
        <f t="shared" si="4"/>
        <v>-79</v>
      </c>
      <c r="E34" s="78">
        <f>SUM(E27:E33)</f>
        <v>492</v>
      </c>
      <c r="F34" s="78">
        <f>SUM(F27:F33)</f>
        <v>335</v>
      </c>
      <c r="G34" s="78">
        <f>SUM(G27:G33)</f>
        <v>157</v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</row>
    <row r="35" spans="1:23" s="26" customFormat="1" ht="22.5">
      <c r="A35" s="80" t="s">
        <v>121</v>
      </c>
      <c r="B35" s="81">
        <f aca="true" t="shared" si="6" ref="B35:G35">B17+B25+B34</f>
        <v>2265</v>
      </c>
      <c r="C35" s="81">
        <f t="shared" si="6"/>
        <v>2209</v>
      </c>
      <c r="D35" s="81">
        <f t="shared" si="6"/>
        <v>56</v>
      </c>
      <c r="E35" s="81">
        <f t="shared" si="6"/>
        <v>1282</v>
      </c>
      <c r="F35" s="81">
        <f t="shared" si="6"/>
        <v>1182</v>
      </c>
      <c r="G35" s="81">
        <f t="shared" si="6"/>
        <v>100</v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</row>
    <row r="36" spans="1:23" s="26" customFormat="1" ht="12.75">
      <c r="A36" s="82" t="s">
        <v>122</v>
      </c>
      <c r="B36" s="83"/>
      <c r="C36" s="83"/>
      <c r="D36" s="83">
        <v>52</v>
      </c>
      <c r="E36" s="83"/>
      <c r="F36" s="83"/>
      <c r="G36" s="83">
        <v>7</v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6" customFormat="1" ht="12.75">
      <c r="A37" s="79" t="s">
        <v>123</v>
      </c>
      <c r="B37" s="78"/>
      <c r="C37" s="78"/>
      <c r="D37" s="78">
        <v>108</v>
      </c>
      <c r="E37" s="78"/>
      <c r="F37" s="78"/>
      <c r="G37" s="78">
        <v>107</v>
      </c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26" customFormat="1" ht="12.75">
      <c r="A38" s="104"/>
      <c r="B38" s="105"/>
      <c r="C38" s="105"/>
      <c r="D38" s="105"/>
      <c r="E38" s="105"/>
      <c r="F38" s="105"/>
      <c r="G38" s="10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26" customFormat="1" ht="12.75">
      <c r="A39" s="103" t="s">
        <v>293</v>
      </c>
      <c r="B39" s="103"/>
      <c r="C39" s="103"/>
      <c r="D39" s="103"/>
      <c r="E39" s="103"/>
      <c r="F39" s="103"/>
      <c r="G39" s="103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26" customFormat="1" ht="12.75">
      <c r="A40" s="103"/>
      <c r="B40" s="103"/>
      <c r="C40" s="103"/>
      <c r="D40" s="103"/>
      <c r="E40" s="103"/>
      <c r="F40" s="103"/>
      <c r="G40" s="103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26" customFormat="1" ht="12.75">
      <c r="A41" s="103" t="s">
        <v>170</v>
      </c>
      <c r="B41" s="103" t="s">
        <v>171</v>
      </c>
      <c r="C41" s="103"/>
      <c r="D41" s="103"/>
      <c r="E41" s="103"/>
      <c r="F41" s="103"/>
      <c r="G41" s="103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26" customFormat="1" ht="18" customHeight="1">
      <c r="A42" s="103" t="s">
        <v>266</v>
      </c>
      <c r="B42" s="103"/>
      <c r="C42" s="103"/>
      <c r="D42" s="103" t="s">
        <v>294</v>
      </c>
      <c r="E42" s="103"/>
      <c r="F42" s="103"/>
      <c r="G42" s="103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26" customFormat="1" ht="24.75" customHeight="1" hidden="1">
      <c r="A43" s="195" t="s">
        <v>158</v>
      </c>
      <c r="B43" s="196"/>
      <c r="C43" s="196"/>
      <c r="D43" s="196"/>
      <c r="E43" s="196"/>
      <c r="F43" s="196"/>
      <c r="G43" s="197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7" ht="12.75">
      <c r="A44" s="30"/>
      <c r="B44" s="192"/>
      <c r="C44" s="192"/>
      <c r="D44" s="192"/>
      <c r="E44" s="192"/>
      <c r="F44" s="192"/>
      <c r="G44" s="192"/>
    </row>
    <row r="45" spans="1:7" ht="12.75">
      <c r="A45" s="30"/>
      <c r="B45" s="192"/>
      <c r="C45" s="192"/>
      <c r="D45" s="192"/>
      <c r="E45" s="192"/>
      <c r="F45" s="192"/>
      <c r="G45" s="192"/>
    </row>
    <row r="46" spans="1:7" ht="12.75">
      <c r="A46" s="31"/>
      <c r="B46" s="192"/>
      <c r="C46" s="192"/>
      <c r="D46" s="192"/>
      <c r="E46" s="192"/>
      <c r="F46" s="192"/>
      <c r="G46" s="192"/>
    </row>
    <row r="47" spans="1:7" ht="12.75">
      <c r="A47" s="31"/>
      <c r="B47" s="192"/>
      <c r="C47" s="192"/>
      <c r="D47" s="192"/>
      <c r="E47" s="192"/>
      <c r="F47" s="192"/>
      <c r="G47" s="192"/>
    </row>
    <row r="48" spans="1:7" ht="12.75">
      <c r="A48" s="32"/>
      <c r="B48" s="192"/>
      <c r="C48" s="192"/>
      <c r="D48" s="192"/>
      <c r="E48" s="192"/>
      <c r="F48" s="192"/>
      <c r="G48" s="192"/>
    </row>
    <row r="49" spans="1:7" ht="12.75">
      <c r="A49" s="32"/>
      <c r="B49" s="192"/>
      <c r="C49" s="192"/>
      <c r="D49" s="192"/>
      <c r="E49" s="192"/>
      <c r="F49" s="192"/>
      <c r="G49" s="192"/>
    </row>
    <row r="50" spans="1:7" ht="12.75">
      <c r="A50" s="32"/>
      <c r="B50" s="192"/>
      <c r="C50" s="192"/>
      <c r="D50" s="192"/>
      <c r="E50" s="192"/>
      <c r="F50" s="192"/>
      <c r="G50" s="192"/>
    </row>
    <row r="51" spans="1:7" ht="12.75">
      <c r="A51" s="30"/>
      <c r="B51" s="192"/>
      <c r="C51" s="192"/>
      <c r="D51" s="192"/>
      <c r="E51" s="192"/>
      <c r="F51" s="192"/>
      <c r="G51" s="192"/>
    </row>
    <row r="52" spans="1:7" ht="12.75">
      <c r="A52" s="30"/>
      <c r="B52" s="192"/>
      <c r="C52" s="192"/>
      <c r="D52" s="192"/>
      <c r="E52" s="192"/>
      <c r="F52" s="192"/>
      <c r="G52" s="192"/>
    </row>
    <row r="53" spans="1:7" ht="12.75">
      <c r="A53" s="30"/>
      <c r="B53" s="192"/>
      <c r="C53" s="192"/>
      <c r="D53" s="192"/>
      <c r="E53" s="192"/>
      <c r="F53" s="192"/>
      <c r="G53" s="192"/>
    </row>
    <row r="54" spans="1:7" ht="12.75">
      <c r="A54" s="30"/>
      <c r="B54" s="192"/>
      <c r="C54" s="192"/>
      <c r="D54" s="192"/>
      <c r="E54" s="192"/>
      <c r="F54" s="192"/>
      <c r="G54" s="192"/>
    </row>
    <row r="55" spans="1:7" ht="12.75">
      <c r="A55" s="30"/>
      <c r="B55" s="192"/>
      <c r="C55" s="192"/>
      <c r="D55" s="192"/>
      <c r="E55" s="192"/>
      <c r="F55" s="192"/>
      <c r="G55" s="192"/>
    </row>
    <row r="56" spans="1:7" ht="12.75">
      <c r="A56" s="30"/>
      <c r="B56" s="191"/>
      <c r="C56" s="191"/>
      <c r="D56" s="191"/>
      <c r="E56" s="191"/>
      <c r="F56" s="191"/>
      <c r="G56" s="191"/>
    </row>
    <row r="57" spans="1:7" ht="12.75">
      <c r="A57" s="30"/>
      <c r="B57" s="191"/>
      <c r="C57" s="191"/>
      <c r="D57" s="191"/>
      <c r="E57" s="191"/>
      <c r="F57" s="191"/>
      <c r="G57" s="191"/>
    </row>
    <row r="58" spans="1:7" ht="12.75">
      <c r="A58" s="30"/>
      <c r="B58" s="192"/>
      <c r="C58" s="192"/>
      <c r="D58" s="192"/>
      <c r="E58" s="192"/>
      <c r="F58" s="192"/>
      <c r="G58" s="192"/>
    </row>
    <row r="59" spans="1:7" ht="12.75">
      <c r="A59" s="30"/>
      <c r="B59" s="192"/>
      <c r="C59" s="192"/>
      <c r="D59" s="192"/>
      <c r="E59" s="192"/>
      <c r="F59" s="192"/>
      <c r="G59" s="192"/>
    </row>
    <row r="60" spans="1:7" ht="12.75">
      <c r="A60" s="30"/>
      <c r="B60" s="192"/>
      <c r="C60" s="192"/>
      <c r="D60" s="192"/>
      <c r="E60" s="192"/>
      <c r="F60" s="192"/>
      <c r="G60" s="192"/>
    </row>
    <row r="61" spans="1:7" ht="12.75">
      <c r="A61" s="30"/>
      <c r="B61" s="192"/>
      <c r="C61" s="192"/>
      <c r="D61" s="192"/>
      <c r="E61" s="192"/>
      <c r="F61" s="192"/>
      <c r="G61" s="192"/>
    </row>
    <row r="62" spans="1:7" ht="12.75">
      <c r="A62" s="31"/>
      <c r="B62" s="192"/>
      <c r="C62" s="192"/>
      <c r="D62" s="192"/>
      <c r="E62" s="192"/>
      <c r="F62" s="192"/>
      <c r="G62" s="192"/>
    </row>
    <row r="63" spans="1:7" ht="12.75">
      <c r="A63" s="31"/>
      <c r="B63" s="192"/>
      <c r="C63" s="192"/>
      <c r="D63" s="192"/>
      <c r="E63" s="192"/>
      <c r="F63" s="192"/>
      <c r="G63" s="192"/>
    </row>
    <row r="64" spans="1:7" ht="12.75">
      <c r="A64" s="32"/>
      <c r="B64" s="192"/>
      <c r="C64" s="192"/>
      <c r="D64" s="192"/>
      <c r="E64" s="192"/>
      <c r="F64" s="192"/>
      <c r="G64" s="192"/>
    </row>
    <row r="65" spans="1:7" ht="12.75">
      <c r="A65" s="32"/>
      <c r="B65" s="192"/>
      <c r="C65" s="192"/>
      <c r="D65" s="192"/>
      <c r="E65" s="192"/>
      <c r="F65" s="192"/>
      <c r="G65" s="192"/>
    </row>
    <row r="66" spans="1:7" ht="12.75">
      <c r="A66" s="32"/>
      <c r="B66" s="192"/>
      <c r="C66" s="192"/>
      <c r="D66" s="192"/>
      <c r="E66" s="192"/>
      <c r="F66" s="192"/>
      <c r="G66" s="192"/>
    </row>
    <row r="67" spans="1:7" ht="12.75">
      <c r="A67" s="30"/>
      <c r="B67" s="192"/>
      <c r="C67" s="192"/>
      <c r="D67" s="192"/>
      <c r="E67" s="192"/>
      <c r="F67" s="192"/>
      <c r="G67" s="192"/>
    </row>
    <row r="68" spans="1:7" ht="12.75">
      <c r="A68" s="30"/>
      <c r="B68" s="192"/>
      <c r="C68" s="192"/>
      <c r="D68" s="192"/>
      <c r="E68" s="192"/>
      <c r="F68" s="192"/>
      <c r="G68" s="192"/>
    </row>
    <row r="69" spans="1:7" ht="12.75">
      <c r="A69" s="30"/>
      <c r="B69" s="192"/>
      <c r="C69" s="192"/>
      <c r="D69" s="192"/>
      <c r="E69" s="192"/>
      <c r="F69" s="192"/>
      <c r="G69" s="192"/>
    </row>
    <row r="70" spans="1:7" ht="12.75">
      <c r="A70" s="30"/>
      <c r="B70" s="192"/>
      <c r="C70" s="192"/>
      <c r="D70" s="192"/>
      <c r="E70" s="192"/>
      <c r="F70" s="192"/>
      <c r="G70" s="192"/>
    </row>
    <row r="71" spans="1:7" ht="12.75">
      <c r="A71" s="31"/>
      <c r="B71" s="192"/>
      <c r="C71" s="192"/>
      <c r="D71" s="192"/>
      <c r="E71" s="192"/>
      <c r="F71" s="192"/>
      <c r="G71" s="192"/>
    </row>
    <row r="72" spans="1:7" ht="12.75">
      <c r="A72" s="31"/>
      <c r="B72" s="192"/>
      <c r="C72" s="192"/>
      <c r="D72" s="192"/>
      <c r="E72" s="192"/>
      <c r="F72" s="192"/>
      <c r="G72" s="192"/>
    </row>
    <row r="73" spans="1:7" ht="12.75">
      <c r="A73" s="32"/>
      <c r="B73" s="192"/>
      <c r="C73" s="192"/>
      <c r="D73" s="192"/>
      <c r="E73" s="192"/>
      <c r="F73" s="192"/>
      <c r="G73" s="192"/>
    </row>
    <row r="74" spans="1:7" ht="12.75">
      <c r="A74" s="32"/>
      <c r="B74" s="192"/>
      <c r="C74" s="192"/>
      <c r="D74" s="192"/>
      <c r="E74" s="192"/>
      <c r="F74" s="192"/>
      <c r="G74" s="192"/>
    </row>
    <row r="75" spans="1:7" ht="12.75">
      <c r="A75" s="32"/>
      <c r="B75" s="192"/>
      <c r="C75" s="192"/>
      <c r="D75" s="192"/>
      <c r="E75" s="192"/>
      <c r="F75" s="192"/>
      <c r="G75" s="192"/>
    </row>
    <row r="76" spans="1:7" ht="12.75">
      <c r="A76" s="32"/>
      <c r="B76" s="192"/>
      <c r="C76" s="192"/>
      <c r="D76" s="192"/>
      <c r="E76" s="192"/>
      <c r="F76" s="192"/>
      <c r="G76" s="192"/>
    </row>
    <row r="77" spans="1:7" ht="12.75">
      <c r="A77" s="32"/>
      <c r="B77" s="192"/>
      <c r="C77" s="192"/>
      <c r="D77" s="192"/>
      <c r="E77" s="192"/>
      <c r="F77" s="192"/>
      <c r="G77" s="192"/>
    </row>
    <row r="78" spans="1:7" ht="12.75">
      <c r="A78" s="32"/>
      <c r="B78" s="192"/>
      <c r="C78" s="192"/>
      <c r="D78" s="192"/>
      <c r="E78" s="192"/>
      <c r="F78" s="192"/>
      <c r="G78" s="192"/>
    </row>
    <row r="79" spans="1:7" ht="12.75">
      <c r="A79" s="32"/>
      <c r="B79" s="192"/>
      <c r="C79" s="192"/>
      <c r="D79" s="192"/>
      <c r="E79" s="192"/>
      <c r="F79" s="192"/>
      <c r="G79" s="192"/>
    </row>
    <row r="80" spans="1:7" ht="12.75">
      <c r="A80" s="32"/>
      <c r="B80" s="192"/>
      <c r="C80" s="192"/>
      <c r="D80" s="192"/>
      <c r="E80" s="192"/>
      <c r="F80" s="192"/>
      <c r="G80" s="192"/>
    </row>
    <row r="81" spans="1:7" ht="12.75">
      <c r="A81" s="32"/>
      <c r="B81" s="192"/>
      <c r="C81" s="192"/>
      <c r="D81" s="192"/>
      <c r="E81" s="192"/>
      <c r="F81" s="192"/>
      <c r="G81" s="192"/>
    </row>
    <row r="82" spans="1:23" s="28" customFormat="1" ht="15" customHeight="1">
      <c r="A82" s="33"/>
      <c r="B82" s="192"/>
      <c r="C82" s="192"/>
      <c r="D82" s="192"/>
      <c r="E82" s="192"/>
      <c r="F82" s="192"/>
      <c r="G82" s="19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29" customFormat="1" ht="12.75">
      <c r="A83" s="31"/>
      <c r="B83" s="192"/>
      <c r="C83" s="192"/>
      <c r="D83" s="192"/>
      <c r="E83" s="192"/>
      <c r="F83" s="192"/>
      <c r="G83" s="192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7" ht="12.75">
      <c r="A84" s="32"/>
      <c r="B84" s="192"/>
      <c r="C84" s="192"/>
      <c r="D84" s="192"/>
      <c r="E84" s="192"/>
      <c r="F84" s="192"/>
      <c r="G84" s="192"/>
    </row>
    <row r="85" spans="1:7" ht="12.75">
      <c r="A85" s="32"/>
      <c r="B85" s="192"/>
      <c r="C85" s="192"/>
      <c r="D85" s="192"/>
      <c r="E85" s="192"/>
      <c r="F85" s="192"/>
      <c r="G85" s="192"/>
    </row>
    <row r="86" spans="1:7" ht="12.75">
      <c r="A86" s="32"/>
      <c r="B86" s="192"/>
      <c r="C86" s="192"/>
      <c r="D86" s="192"/>
      <c r="E86" s="192"/>
      <c r="F86" s="192"/>
      <c r="G86" s="192"/>
    </row>
    <row r="87" spans="1:7" ht="12.75">
      <c r="A87" s="32"/>
      <c r="B87" s="192"/>
      <c r="C87" s="192"/>
      <c r="D87" s="192"/>
      <c r="E87" s="192"/>
      <c r="F87" s="192"/>
      <c r="G87" s="192"/>
    </row>
    <row r="88" spans="1:7" ht="12.75">
      <c r="A88" s="32"/>
      <c r="B88" s="192"/>
      <c r="C88" s="192"/>
      <c r="D88" s="192"/>
      <c r="E88" s="192"/>
      <c r="F88" s="192"/>
      <c r="G88" s="192"/>
    </row>
    <row r="89" spans="1:7" ht="12.75">
      <c r="A89" s="32"/>
      <c r="B89" s="192"/>
      <c r="C89" s="192"/>
      <c r="D89" s="192"/>
      <c r="E89" s="192"/>
      <c r="F89" s="192"/>
      <c r="G89" s="192"/>
    </row>
    <row r="90" spans="1:7" ht="12.75">
      <c r="A90" s="32"/>
      <c r="B90" s="192"/>
      <c r="C90" s="192"/>
      <c r="D90" s="192"/>
      <c r="E90" s="192"/>
      <c r="F90" s="192"/>
      <c r="G90" s="192"/>
    </row>
    <row r="91" spans="1:7" ht="12.75">
      <c r="A91" s="32"/>
      <c r="B91" s="192"/>
      <c r="C91" s="192"/>
      <c r="D91" s="192"/>
      <c r="E91" s="192"/>
      <c r="F91" s="192"/>
      <c r="G91" s="192"/>
    </row>
    <row r="92" spans="1:7" ht="12.75">
      <c r="A92" s="32"/>
      <c r="B92" s="192"/>
      <c r="C92" s="192"/>
      <c r="D92" s="192"/>
      <c r="E92" s="192"/>
      <c r="F92" s="192"/>
      <c r="G92" s="192"/>
    </row>
    <row r="93" spans="1:7" ht="12.75">
      <c r="A93" s="32"/>
      <c r="B93" s="192"/>
      <c r="C93" s="192"/>
      <c r="D93" s="192"/>
      <c r="E93" s="192"/>
      <c r="F93" s="192"/>
      <c r="G93" s="192"/>
    </row>
    <row r="94" spans="1:7" ht="12.75">
      <c r="A94" s="32"/>
      <c r="B94" s="192"/>
      <c r="C94" s="192"/>
      <c r="D94" s="192"/>
      <c r="E94" s="192"/>
      <c r="F94" s="192"/>
      <c r="G94" s="192"/>
    </row>
    <row r="95" spans="1:7" ht="12.75">
      <c r="A95" s="32"/>
      <c r="B95" s="192"/>
      <c r="C95" s="192"/>
      <c r="D95" s="192"/>
      <c r="E95" s="192"/>
      <c r="F95" s="192"/>
      <c r="G95" s="192"/>
    </row>
    <row r="96" spans="1:7" ht="12.75">
      <c r="A96" s="32"/>
      <c r="B96" s="192"/>
      <c r="C96" s="192"/>
      <c r="D96" s="192"/>
      <c r="E96" s="192"/>
      <c r="F96" s="192"/>
      <c r="G96" s="192"/>
    </row>
    <row r="97" spans="1:7" ht="12.75">
      <c r="A97" s="32"/>
      <c r="B97" s="192"/>
      <c r="C97" s="192"/>
      <c r="D97" s="192"/>
      <c r="E97" s="192"/>
      <c r="F97" s="192"/>
      <c r="G97" s="192"/>
    </row>
    <row r="98" spans="1:7" ht="12.75">
      <c r="A98" s="32"/>
      <c r="B98" s="192"/>
      <c r="C98" s="192"/>
      <c r="D98" s="192"/>
      <c r="E98" s="192"/>
      <c r="F98" s="192"/>
      <c r="G98" s="192"/>
    </row>
    <row r="99" spans="1:7" ht="12.75">
      <c r="A99" s="32"/>
      <c r="B99" s="192"/>
      <c r="C99" s="192"/>
      <c r="D99" s="192"/>
      <c r="E99" s="192"/>
      <c r="F99" s="192"/>
      <c r="G99" s="192"/>
    </row>
    <row r="100" spans="1:7" ht="12.75">
      <c r="A100" s="34"/>
      <c r="B100" s="34"/>
      <c r="C100" s="34"/>
      <c r="D100" s="34"/>
      <c r="E100" s="34"/>
      <c r="F100" s="34"/>
      <c r="G100" s="34"/>
    </row>
  </sheetData>
  <mergeCells count="119">
    <mergeCell ref="A43:G43"/>
    <mergeCell ref="B47:D47"/>
    <mergeCell ref="E47:G47"/>
    <mergeCell ref="A6:A7"/>
    <mergeCell ref="B6:D6"/>
    <mergeCell ref="E6:G6"/>
    <mergeCell ref="B48:D48"/>
    <mergeCell ref="E48:G48"/>
    <mergeCell ref="B49:D49"/>
    <mergeCell ref="E49:G49"/>
    <mergeCell ref="B50:D50"/>
    <mergeCell ref="E50:G50"/>
    <mergeCell ref="B51:D51"/>
    <mergeCell ref="E51:G51"/>
    <mergeCell ref="B52:D52"/>
    <mergeCell ref="E52:G52"/>
    <mergeCell ref="B53:D53"/>
    <mergeCell ref="E53:G53"/>
    <mergeCell ref="B54:D54"/>
    <mergeCell ref="E54:G54"/>
    <mergeCell ref="B55:D55"/>
    <mergeCell ref="E55:G55"/>
    <mergeCell ref="B58:D58"/>
    <mergeCell ref="E58:G58"/>
    <mergeCell ref="B59:D59"/>
    <mergeCell ref="E59:G59"/>
    <mergeCell ref="B60:D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B66:D66"/>
    <mergeCell ref="E66:G66"/>
    <mergeCell ref="B67:D67"/>
    <mergeCell ref="E67:G67"/>
    <mergeCell ref="B68:D68"/>
    <mergeCell ref="E68:G68"/>
    <mergeCell ref="B69:D69"/>
    <mergeCell ref="E69:G69"/>
    <mergeCell ref="B70:D70"/>
    <mergeCell ref="E70:G70"/>
    <mergeCell ref="B71:D71"/>
    <mergeCell ref="E71:G71"/>
    <mergeCell ref="B72:D72"/>
    <mergeCell ref="E72:G72"/>
    <mergeCell ref="B73:D73"/>
    <mergeCell ref="E73:G73"/>
    <mergeCell ref="B74:D74"/>
    <mergeCell ref="E74:G74"/>
    <mergeCell ref="B75:D75"/>
    <mergeCell ref="E75:G75"/>
    <mergeCell ref="B76:D76"/>
    <mergeCell ref="E76:G76"/>
    <mergeCell ref="B77:D77"/>
    <mergeCell ref="E77:G77"/>
    <mergeCell ref="B78:D78"/>
    <mergeCell ref="E78:G78"/>
    <mergeCell ref="B79:D79"/>
    <mergeCell ref="E79:G79"/>
    <mergeCell ref="B80:D80"/>
    <mergeCell ref="E80:G80"/>
    <mergeCell ref="B81:D81"/>
    <mergeCell ref="E81:G81"/>
    <mergeCell ref="B82:D82"/>
    <mergeCell ref="E82:G82"/>
    <mergeCell ref="B83:D83"/>
    <mergeCell ref="E83:G83"/>
    <mergeCell ref="B84:D84"/>
    <mergeCell ref="E84:G84"/>
    <mergeCell ref="B85:D85"/>
    <mergeCell ref="E85:G85"/>
    <mergeCell ref="B86:D86"/>
    <mergeCell ref="E86:G86"/>
    <mergeCell ref="B87:D87"/>
    <mergeCell ref="E87:G87"/>
    <mergeCell ref="B88:D88"/>
    <mergeCell ref="E88:G88"/>
    <mergeCell ref="B89:D89"/>
    <mergeCell ref="E89:G89"/>
    <mergeCell ref="B90:D90"/>
    <mergeCell ref="E90:G90"/>
    <mergeCell ref="B91:D91"/>
    <mergeCell ref="E91:G91"/>
    <mergeCell ref="E96:G96"/>
    <mergeCell ref="B92:D92"/>
    <mergeCell ref="E92:G92"/>
    <mergeCell ref="B93:D93"/>
    <mergeCell ref="E93:G93"/>
    <mergeCell ref="B94:D94"/>
    <mergeCell ref="E94:G94"/>
    <mergeCell ref="B95:D95"/>
    <mergeCell ref="E95:G95"/>
    <mergeCell ref="A1:G2"/>
    <mergeCell ref="A3:G3"/>
    <mergeCell ref="B99:D99"/>
    <mergeCell ref="E99:G99"/>
    <mergeCell ref="A4:G4"/>
    <mergeCell ref="B97:D97"/>
    <mergeCell ref="E97:G97"/>
    <mergeCell ref="B98:D98"/>
    <mergeCell ref="E98:G98"/>
    <mergeCell ref="B96:D96"/>
    <mergeCell ref="B57:D57"/>
    <mergeCell ref="E57:G57"/>
    <mergeCell ref="B44:D44"/>
    <mergeCell ref="E44:G44"/>
    <mergeCell ref="B45:D45"/>
    <mergeCell ref="E45:G45"/>
    <mergeCell ref="B46:D46"/>
    <mergeCell ref="E46:G46"/>
    <mergeCell ref="B56:D56"/>
    <mergeCell ref="E56:G56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H15" sqref="H15"/>
    </sheetView>
  </sheetViews>
  <sheetFormatPr defaultColWidth="9.140625" defaultRowHeight="12.75"/>
  <cols>
    <col min="1" max="1" width="32.7109375" style="0" customWidth="1"/>
    <col min="2" max="2" width="9.421875" style="0" customWidth="1"/>
    <col min="7" max="7" width="8.7109375" style="0" customWidth="1"/>
    <col min="9" max="9" width="8.57421875" style="0" customWidth="1"/>
    <col min="10" max="10" width="8.140625" style="0" customWidth="1"/>
    <col min="11" max="11" width="8.421875" style="0" customWidth="1"/>
  </cols>
  <sheetData>
    <row r="1" spans="1:12" ht="15.75">
      <c r="A1" s="202" t="s">
        <v>157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1"/>
    </row>
    <row r="2" spans="1:12" ht="15.75">
      <c r="A2" s="202" t="s">
        <v>285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1"/>
    </row>
    <row r="3" spans="1:12" ht="16.5" thickBot="1">
      <c r="A3" s="227" t="s">
        <v>304</v>
      </c>
      <c r="B3" s="227"/>
      <c r="C3" s="227"/>
      <c r="D3" s="227"/>
      <c r="E3" s="227"/>
      <c r="F3" s="227"/>
      <c r="G3" s="227"/>
      <c r="H3" s="113"/>
      <c r="I3" s="113"/>
      <c r="J3" s="113"/>
      <c r="K3" s="114" t="s">
        <v>90</v>
      </c>
      <c r="L3" s="21"/>
    </row>
    <row r="4" spans="1:11" ht="12.75">
      <c r="A4" s="203" t="s">
        <v>126</v>
      </c>
      <c r="B4" s="206" t="s">
        <v>14</v>
      </c>
      <c r="C4" s="208" t="s">
        <v>127</v>
      </c>
      <c r="D4" s="208"/>
      <c r="E4" s="208"/>
      <c r="F4" s="208"/>
      <c r="G4" s="209"/>
      <c r="H4" s="210" t="s">
        <v>128</v>
      </c>
      <c r="I4" s="211"/>
      <c r="J4" s="182" t="s">
        <v>129</v>
      </c>
      <c r="K4" s="176" t="s">
        <v>130</v>
      </c>
    </row>
    <row r="5" spans="1:11" ht="12.75">
      <c r="A5" s="204"/>
      <c r="B5" s="207"/>
      <c r="C5" s="213" t="s">
        <v>131</v>
      </c>
      <c r="D5" s="216" t="s">
        <v>132</v>
      </c>
      <c r="E5" s="219" t="s">
        <v>133</v>
      </c>
      <c r="F5" s="220"/>
      <c r="G5" s="221"/>
      <c r="H5" s="178"/>
      <c r="I5" s="179"/>
      <c r="J5" s="174"/>
      <c r="K5" s="177"/>
    </row>
    <row r="6" spans="1:11" ht="12.75">
      <c r="A6" s="204"/>
      <c r="B6" s="207"/>
      <c r="C6" s="214"/>
      <c r="D6" s="217"/>
      <c r="E6" s="222"/>
      <c r="F6" s="223"/>
      <c r="G6" s="214"/>
      <c r="H6" s="178"/>
      <c r="I6" s="179"/>
      <c r="J6" s="174"/>
      <c r="K6" s="177"/>
    </row>
    <row r="7" spans="1:11" ht="12.75">
      <c r="A7" s="204"/>
      <c r="B7" s="207"/>
      <c r="C7" s="214"/>
      <c r="D7" s="217"/>
      <c r="E7" s="224"/>
      <c r="F7" s="225"/>
      <c r="G7" s="215"/>
      <c r="H7" s="180"/>
      <c r="I7" s="181"/>
      <c r="J7" s="174"/>
      <c r="K7" s="177"/>
    </row>
    <row r="8" spans="1:11" ht="12.75" hidden="1">
      <c r="A8" s="204"/>
      <c r="B8" s="207"/>
      <c r="C8" s="214"/>
      <c r="D8" s="217"/>
      <c r="E8" s="216" t="s">
        <v>134</v>
      </c>
      <c r="F8" s="216" t="s">
        <v>135</v>
      </c>
      <c r="G8" s="216" t="s">
        <v>136</v>
      </c>
      <c r="H8" s="216" t="s">
        <v>137</v>
      </c>
      <c r="I8" s="216" t="s">
        <v>138</v>
      </c>
      <c r="J8" s="174"/>
      <c r="K8" s="177"/>
    </row>
    <row r="9" spans="1:11" ht="9.75" customHeight="1">
      <c r="A9" s="205"/>
      <c r="B9" s="207"/>
      <c r="C9" s="215"/>
      <c r="D9" s="218"/>
      <c r="E9" s="175"/>
      <c r="F9" s="218"/>
      <c r="G9" s="175"/>
      <c r="H9" s="175"/>
      <c r="I9" s="175"/>
      <c r="J9" s="175"/>
      <c r="K9" s="212"/>
    </row>
    <row r="10" spans="1:11" ht="12.75">
      <c r="A10" s="69" t="s">
        <v>139</v>
      </c>
      <c r="B10" s="78">
        <v>400</v>
      </c>
      <c r="C10" s="78"/>
      <c r="D10" s="78"/>
      <c r="E10" s="78"/>
      <c r="F10" s="78"/>
      <c r="G10" s="84">
        <v>1027</v>
      </c>
      <c r="H10" s="85">
        <v>138</v>
      </c>
      <c r="I10" s="85"/>
      <c r="J10" s="78"/>
      <c r="K10" s="86">
        <f>B10+D10+E10+G10+H10-I10</f>
        <v>1565</v>
      </c>
    </row>
    <row r="11" spans="1:11" ht="17.25" customHeight="1">
      <c r="A11" s="56" t="s">
        <v>140</v>
      </c>
      <c r="B11" s="47"/>
      <c r="C11" s="47"/>
      <c r="D11" s="47"/>
      <c r="E11" s="47"/>
      <c r="F11" s="47"/>
      <c r="G11" s="47"/>
      <c r="H11" s="47"/>
      <c r="I11" s="48"/>
      <c r="J11" s="47"/>
      <c r="K11" s="55">
        <f aca="true" t="shared" si="0" ref="K11:K25">B11+D11+E11+G11+H11-I11</f>
        <v>0</v>
      </c>
    </row>
    <row r="12" spans="1:11" ht="12.75">
      <c r="A12" s="57" t="s">
        <v>141</v>
      </c>
      <c r="B12" s="45"/>
      <c r="C12" s="45"/>
      <c r="D12" s="45"/>
      <c r="E12" s="45"/>
      <c r="F12" s="45"/>
      <c r="G12" s="46"/>
      <c r="H12" s="46"/>
      <c r="I12" s="45"/>
      <c r="J12" s="49"/>
      <c r="K12" s="55">
        <f t="shared" si="0"/>
        <v>0</v>
      </c>
    </row>
    <row r="13" spans="1:11" ht="12.75">
      <c r="A13" s="57" t="s">
        <v>142</v>
      </c>
      <c r="B13" s="45"/>
      <c r="C13" s="45"/>
      <c r="D13" s="45"/>
      <c r="E13" s="45"/>
      <c r="F13" s="45"/>
      <c r="G13" s="45"/>
      <c r="H13" s="50"/>
      <c r="I13" s="50"/>
      <c r="J13" s="50"/>
      <c r="K13" s="55">
        <f t="shared" si="0"/>
        <v>0</v>
      </c>
    </row>
    <row r="14" spans="1:11" ht="12.75">
      <c r="A14" s="58" t="s">
        <v>143</v>
      </c>
      <c r="B14" s="43"/>
      <c r="C14" s="43"/>
      <c r="D14" s="43"/>
      <c r="E14" s="51"/>
      <c r="F14" s="52"/>
      <c r="G14" s="52"/>
      <c r="H14" s="43">
        <v>44</v>
      </c>
      <c r="I14" s="43"/>
      <c r="J14" s="51"/>
      <c r="K14" s="55">
        <f t="shared" si="0"/>
        <v>44</v>
      </c>
    </row>
    <row r="15" spans="1:11" ht="12.75">
      <c r="A15" s="59" t="s">
        <v>144</v>
      </c>
      <c r="B15" s="47"/>
      <c r="C15" s="47"/>
      <c r="D15" s="47"/>
      <c r="E15" s="47"/>
      <c r="F15" s="47"/>
      <c r="G15" s="47"/>
      <c r="H15" s="47"/>
      <c r="I15" s="47"/>
      <c r="J15" s="47"/>
      <c r="K15" s="55">
        <f t="shared" si="0"/>
        <v>0</v>
      </c>
    </row>
    <row r="16" spans="1:11" ht="12.75">
      <c r="A16" s="60" t="s">
        <v>145</v>
      </c>
      <c r="B16" s="53"/>
      <c r="C16" s="53"/>
      <c r="D16" s="53"/>
      <c r="E16" s="53"/>
      <c r="F16" s="53"/>
      <c r="G16" s="53"/>
      <c r="H16" s="53"/>
      <c r="I16" s="53"/>
      <c r="J16" s="53"/>
      <c r="K16" s="55">
        <f t="shared" si="0"/>
        <v>0</v>
      </c>
    </row>
    <row r="17" spans="1:11" ht="12.75">
      <c r="A17" s="57" t="s">
        <v>146</v>
      </c>
      <c r="B17" s="45"/>
      <c r="C17" s="45"/>
      <c r="D17" s="45"/>
      <c r="E17" s="45"/>
      <c r="F17" s="45"/>
      <c r="G17" s="46"/>
      <c r="H17" s="46"/>
      <c r="I17" s="45"/>
      <c r="J17" s="49"/>
      <c r="K17" s="55">
        <f t="shared" si="0"/>
        <v>0</v>
      </c>
    </row>
    <row r="18" spans="1:11" ht="22.5">
      <c r="A18" s="56" t="s">
        <v>147</v>
      </c>
      <c r="B18" s="47"/>
      <c r="C18" s="47"/>
      <c r="D18" s="47"/>
      <c r="E18" s="47"/>
      <c r="F18" s="47"/>
      <c r="G18" s="47"/>
      <c r="H18" s="47"/>
      <c r="I18" s="47"/>
      <c r="J18" s="47"/>
      <c r="K18" s="55">
        <f t="shared" si="0"/>
        <v>0</v>
      </c>
    </row>
    <row r="19" spans="1:11" ht="12.75">
      <c r="A19" s="57" t="s">
        <v>148</v>
      </c>
      <c r="B19" s="45"/>
      <c r="C19" s="45"/>
      <c r="D19" s="45"/>
      <c r="E19" s="45"/>
      <c r="F19" s="45"/>
      <c r="G19" s="45"/>
      <c r="H19" s="46"/>
      <c r="I19" s="46"/>
      <c r="J19" s="45"/>
      <c r="K19" s="55">
        <f t="shared" si="0"/>
        <v>0</v>
      </c>
    </row>
    <row r="20" spans="1:11" ht="12.75">
      <c r="A20" s="57" t="s">
        <v>149</v>
      </c>
      <c r="B20" s="45"/>
      <c r="C20" s="45"/>
      <c r="D20" s="45"/>
      <c r="E20" s="45"/>
      <c r="F20" s="45"/>
      <c r="G20" s="45"/>
      <c r="H20" s="50"/>
      <c r="I20" s="50"/>
      <c r="J20" s="54"/>
      <c r="K20" s="55">
        <f t="shared" si="0"/>
        <v>0</v>
      </c>
    </row>
    <row r="21" spans="1:11" ht="19.5" customHeight="1">
      <c r="A21" s="56" t="s">
        <v>150</v>
      </c>
      <c r="B21" s="47"/>
      <c r="C21" s="47"/>
      <c r="D21" s="47"/>
      <c r="E21" s="47"/>
      <c r="F21" s="47"/>
      <c r="G21" s="47"/>
      <c r="H21" s="47"/>
      <c r="I21" s="47"/>
      <c r="J21" s="47"/>
      <c r="K21" s="55">
        <f t="shared" si="0"/>
        <v>0</v>
      </c>
    </row>
    <row r="22" spans="1:11" ht="12.75">
      <c r="A22" s="57" t="s">
        <v>148</v>
      </c>
      <c r="B22" s="45"/>
      <c r="C22" s="45"/>
      <c r="D22" s="45"/>
      <c r="E22" s="45"/>
      <c r="F22" s="45"/>
      <c r="G22" s="45"/>
      <c r="H22" s="43"/>
      <c r="I22" s="43"/>
      <c r="J22" s="51"/>
      <c r="K22" s="55">
        <f t="shared" si="0"/>
        <v>0</v>
      </c>
    </row>
    <row r="23" spans="1:11" ht="12.75">
      <c r="A23" s="57" t="s">
        <v>149</v>
      </c>
      <c r="B23" s="45"/>
      <c r="C23" s="45"/>
      <c r="D23" s="45"/>
      <c r="E23" s="45"/>
      <c r="F23" s="45"/>
      <c r="G23" s="45"/>
      <c r="H23" s="46"/>
      <c r="I23" s="46"/>
      <c r="J23" s="45"/>
      <c r="K23" s="55">
        <f t="shared" si="0"/>
        <v>0</v>
      </c>
    </row>
    <row r="24" spans="1:11" ht="18" customHeight="1">
      <c r="A24" s="56" t="s">
        <v>151</v>
      </c>
      <c r="B24" s="47"/>
      <c r="C24" s="47"/>
      <c r="D24" s="47"/>
      <c r="E24" s="47"/>
      <c r="F24" s="47"/>
      <c r="G24" s="47"/>
      <c r="H24" s="47"/>
      <c r="I24" s="47"/>
      <c r="J24" s="47"/>
      <c r="K24" s="55">
        <f t="shared" si="0"/>
        <v>0</v>
      </c>
    </row>
    <row r="25" spans="1:11" ht="12.75">
      <c r="A25" s="58" t="s">
        <v>152</v>
      </c>
      <c r="B25" s="43"/>
      <c r="C25" s="43"/>
      <c r="D25" s="43"/>
      <c r="E25" s="51"/>
      <c r="F25" s="52"/>
      <c r="G25" s="52"/>
      <c r="H25" s="43"/>
      <c r="I25" s="43"/>
      <c r="J25" s="51"/>
      <c r="K25" s="55">
        <f t="shared" si="0"/>
        <v>0</v>
      </c>
    </row>
    <row r="26" spans="1:11" ht="12.75">
      <c r="A26" s="69" t="s">
        <v>153</v>
      </c>
      <c r="B26" s="70">
        <f>SUM(B10:B25)</f>
        <v>400</v>
      </c>
      <c r="C26" s="70">
        <f aca="true" t="shared" si="1" ref="C26:K26">SUM(C10:C25)</f>
        <v>0</v>
      </c>
      <c r="D26" s="70">
        <f t="shared" si="1"/>
        <v>0</v>
      </c>
      <c r="E26" s="70">
        <f t="shared" si="1"/>
        <v>0</v>
      </c>
      <c r="F26" s="70">
        <f t="shared" si="1"/>
        <v>0</v>
      </c>
      <c r="G26" s="70">
        <f t="shared" si="1"/>
        <v>1027</v>
      </c>
      <c r="H26" s="70">
        <f t="shared" si="1"/>
        <v>182</v>
      </c>
      <c r="I26" s="70">
        <f t="shared" si="1"/>
        <v>0</v>
      </c>
      <c r="J26" s="70">
        <f t="shared" si="1"/>
        <v>0</v>
      </c>
      <c r="K26" s="70">
        <f t="shared" si="1"/>
        <v>1609</v>
      </c>
    </row>
    <row r="27" spans="1:11" ht="20.25" customHeight="1">
      <c r="A27" s="56" t="s">
        <v>154</v>
      </c>
      <c r="B27" s="47"/>
      <c r="C27" s="47"/>
      <c r="D27" s="47"/>
      <c r="E27" s="47"/>
      <c r="F27" s="47"/>
      <c r="G27" s="47"/>
      <c r="H27" s="47"/>
      <c r="I27" s="47"/>
      <c r="J27" s="47"/>
      <c r="K27" s="44"/>
    </row>
    <row r="28" spans="1:11" ht="22.5" customHeight="1" thickBot="1">
      <c r="A28" s="56" t="s">
        <v>155</v>
      </c>
      <c r="B28" s="47"/>
      <c r="C28" s="47"/>
      <c r="D28" s="47"/>
      <c r="E28" s="47"/>
      <c r="F28" s="47"/>
      <c r="G28" s="47"/>
      <c r="H28" s="47"/>
      <c r="I28" s="47"/>
      <c r="J28" s="47"/>
      <c r="K28" s="109"/>
    </row>
    <row r="29" spans="1:11" ht="23.25" thickBot="1">
      <c r="A29" s="110" t="s">
        <v>156</v>
      </c>
      <c r="B29" s="111">
        <f>B26+B27+B28</f>
        <v>400</v>
      </c>
      <c r="C29" s="111">
        <f aca="true" t="shared" si="2" ref="C29:K29">C26+C27+C28</f>
        <v>0</v>
      </c>
      <c r="D29" s="111">
        <f t="shared" si="2"/>
        <v>0</v>
      </c>
      <c r="E29" s="111">
        <f t="shared" si="2"/>
        <v>0</v>
      </c>
      <c r="F29" s="111">
        <f t="shared" si="2"/>
        <v>0</v>
      </c>
      <c r="G29" s="111">
        <f t="shared" si="2"/>
        <v>1027</v>
      </c>
      <c r="H29" s="111">
        <f t="shared" si="2"/>
        <v>182</v>
      </c>
      <c r="I29" s="111">
        <f t="shared" si="2"/>
        <v>0</v>
      </c>
      <c r="J29" s="111">
        <f t="shared" si="2"/>
        <v>0</v>
      </c>
      <c r="K29" s="112">
        <f t="shared" si="2"/>
        <v>1609</v>
      </c>
    </row>
    <row r="30" spans="1:12" ht="12.75">
      <c r="A30" s="107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34"/>
    </row>
    <row r="31" spans="1:12" ht="12.75">
      <c r="A31" s="228" t="s">
        <v>305</v>
      </c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</row>
    <row r="32" spans="1:12" ht="12.75">
      <c r="A32" s="228" t="s">
        <v>306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</row>
    <row r="33" spans="1:12" ht="3.75" customHeight="1">
      <c r="A33" s="107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34"/>
    </row>
    <row r="34" spans="1:12" ht="12.75" hidden="1">
      <c r="A34" s="107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34"/>
    </row>
    <row r="35" spans="1:12" ht="12.75" hidden="1">
      <c r="A35" s="226"/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34"/>
    </row>
    <row r="36" spans="1:11" ht="12.75" hidden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 hidden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</sheetData>
  <mergeCells count="20">
    <mergeCell ref="A35:K35"/>
    <mergeCell ref="A2:K2"/>
    <mergeCell ref="A3:G3"/>
    <mergeCell ref="I8:I9"/>
    <mergeCell ref="E8:E9"/>
    <mergeCell ref="F8:F9"/>
    <mergeCell ref="G8:G9"/>
    <mergeCell ref="H8:H9"/>
    <mergeCell ref="A31:L31"/>
    <mergeCell ref="A32:L32"/>
    <mergeCell ref="A1:K1"/>
    <mergeCell ref="A4:A9"/>
    <mergeCell ref="B4:B9"/>
    <mergeCell ref="C4:G4"/>
    <mergeCell ref="H4:I7"/>
    <mergeCell ref="J4:J9"/>
    <mergeCell ref="K4:K9"/>
    <mergeCell ref="C5:C9"/>
    <mergeCell ref="D5:D9"/>
    <mergeCell ref="E5:G7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B26" sqref="B26"/>
    </sheetView>
  </sheetViews>
  <sheetFormatPr defaultColWidth="9.140625" defaultRowHeight="12.75"/>
  <cols>
    <col min="1" max="1" width="47.7109375" style="0" customWidth="1"/>
    <col min="2" max="3" width="17.140625" style="0" customWidth="1"/>
  </cols>
  <sheetData>
    <row r="1" spans="1:3" ht="12.75">
      <c r="A1" s="229" t="s">
        <v>303</v>
      </c>
      <c r="B1" s="229"/>
      <c r="C1" s="229"/>
    </row>
    <row r="2" spans="1:3" ht="13.5" thickBot="1">
      <c r="A2" s="135"/>
      <c r="B2" s="136"/>
      <c r="C2" s="137" t="s">
        <v>192</v>
      </c>
    </row>
    <row r="3" spans="1:3" ht="12.75">
      <c r="A3" s="230" t="s">
        <v>126</v>
      </c>
      <c r="B3" s="232" t="s">
        <v>193</v>
      </c>
      <c r="C3" s="233"/>
    </row>
    <row r="4" spans="1:3" ht="12.75">
      <c r="A4" s="231"/>
      <c r="B4" s="138" t="s">
        <v>194</v>
      </c>
      <c r="C4" s="139" t="s">
        <v>195</v>
      </c>
    </row>
    <row r="5" spans="1:3" ht="12.75">
      <c r="A5" s="140" t="s">
        <v>196</v>
      </c>
      <c r="B5" s="118"/>
      <c r="C5" s="119"/>
    </row>
    <row r="6" spans="1:3" ht="12.75">
      <c r="A6" s="141" t="s">
        <v>197</v>
      </c>
      <c r="B6" s="127"/>
      <c r="C6" s="119"/>
    </row>
    <row r="7" spans="1:3" ht="12.75">
      <c r="A7" s="141" t="s">
        <v>198</v>
      </c>
      <c r="B7" s="127"/>
      <c r="C7" s="119"/>
    </row>
    <row r="8" spans="1:3" ht="12.75">
      <c r="A8" s="141" t="s">
        <v>199</v>
      </c>
      <c r="B8" s="127"/>
      <c r="C8" s="119"/>
    </row>
    <row r="9" spans="1:3" ht="12.75">
      <c r="A9" s="142" t="s">
        <v>200</v>
      </c>
      <c r="B9" s="127" t="s">
        <v>307</v>
      </c>
      <c r="C9" s="119"/>
    </row>
    <row r="10" spans="1:3" ht="12.75">
      <c r="A10" s="142" t="s">
        <v>201</v>
      </c>
      <c r="B10" s="127"/>
      <c r="C10" s="119"/>
    </row>
    <row r="11" spans="1:3" ht="12.75">
      <c r="A11" s="140" t="s">
        <v>202</v>
      </c>
      <c r="B11" s="125" t="s">
        <v>307</v>
      </c>
      <c r="C11" s="126" t="s">
        <v>275</v>
      </c>
    </row>
    <row r="12" spans="1:3" ht="12.75">
      <c r="A12" s="141" t="s">
        <v>203</v>
      </c>
      <c r="B12" s="118"/>
      <c r="C12" s="119"/>
    </row>
    <row r="13" spans="1:3" ht="12.75">
      <c r="A13" s="141" t="s">
        <v>204</v>
      </c>
      <c r="B13" s="118"/>
      <c r="C13" s="119"/>
    </row>
    <row r="14" spans="1:3" ht="12.75">
      <c r="A14" s="141" t="s">
        <v>205</v>
      </c>
      <c r="B14" s="118"/>
      <c r="C14" s="119"/>
    </row>
    <row r="15" spans="1:3" ht="12.75">
      <c r="A15" s="141" t="s">
        <v>206</v>
      </c>
      <c r="B15" s="118"/>
      <c r="C15" s="119"/>
    </row>
    <row r="16" spans="1:3" ht="12.75">
      <c r="A16" s="141" t="s">
        <v>207</v>
      </c>
      <c r="B16" s="118"/>
      <c r="C16" s="119"/>
    </row>
    <row r="17" spans="1:3" ht="12.75">
      <c r="A17" s="141" t="s">
        <v>208</v>
      </c>
      <c r="B17" s="118"/>
      <c r="C17" s="119"/>
    </row>
    <row r="18" spans="1:3" ht="12.75">
      <c r="A18" s="141" t="s">
        <v>209</v>
      </c>
      <c r="B18" s="118" t="s">
        <v>314</v>
      </c>
      <c r="C18" s="119" t="s">
        <v>314</v>
      </c>
    </row>
    <row r="19" spans="1:3" ht="12.75">
      <c r="A19" s="141" t="s">
        <v>205</v>
      </c>
      <c r="B19" s="118"/>
      <c r="C19" s="119"/>
    </row>
    <row r="20" spans="1:3" ht="12.75">
      <c r="A20" s="141" t="s">
        <v>206</v>
      </c>
      <c r="B20" s="118"/>
      <c r="C20" s="119"/>
    </row>
    <row r="21" spans="1:3" ht="12.75">
      <c r="A21" s="141" t="s">
        <v>207</v>
      </c>
      <c r="B21" s="118" t="s">
        <v>314</v>
      </c>
      <c r="C21" s="119" t="s">
        <v>314</v>
      </c>
    </row>
    <row r="22" spans="1:3" ht="12.75">
      <c r="A22" s="141" t="s">
        <v>208</v>
      </c>
      <c r="B22" s="118"/>
      <c r="C22" s="119"/>
    </row>
    <row r="23" spans="1:3" ht="12.75">
      <c r="A23" s="141" t="s">
        <v>210</v>
      </c>
      <c r="B23" s="118"/>
      <c r="C23" s="119"/>
    </row>
    <row r="24" spans="1:3" ht="12.75">
      <c r="A24" s="141" t="s">
        <v>211</v>
      </c>
      <c r="B24" s="118"/>
      <c r="C24" s="119"/>
    </row>
    <row r="25" spans="1:3" ht="12.75">
      <c r="A25" s="141" t="s">
        <v>212</v>
      </c>
      <c r="B25" s="118"/>
      <c r="C25" s="119"/>
    </row>
    <row r="26" spans="1:3" ht="12.75">
      <c r="A26" s="141" t="s">
        <v>213</v>
      </c>
      <c r="B26" s="118"/>
      <c r="C26" s="119"/>
    </row>
    <row r="27" spans="1:3" ht="12.75">
      <c r="A27" s="141" t="s">
        <v>214</v>
      </c>
      <c r="B27" s="118"/>
      <c r="C27" s="119"/>
    </row>
    <row r="28" spans="1:3" ht="25.5">
      <c r="A28" s="140" t="s">
        <v>215</v>
      </c>
      <c r="B28" s="125" t="s">
        <v>314</v>
      </c>
      <c r="C28" s="126" t="s">
        <v>314</v>
      </c>
    </row>
    <row r="29" spans="1:3" ht="26.25" customHeight="1" thickBot="1">
      <c r="A29" s="234" t="s">
        <v>302</v>
      </c>
      <c r="B29" s="235"/>
      <c r="C29" s="236"/>
    </row>
    <row r="30" spans="1:3" ht="12.75">
      <c r="A30" s="26"/>
      <c r="B30" s="26"/>
      <c r="C30" s="26"/>
    </row>
  </sheetData>
  <mergeCells count="4">
    <mergeCell ref="A1:C1"/>
    <mergeCell ref="A3:A4"/>
    <mergeCell ref="B3:C3"/>
    <mergeCell ref="A29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2"/>
  <sheetViews>
    <sheetView workbookViewId="0" topLeftCell="A1">
      <selection activeCell="B37" sqref="B37"/>
    </sheetView>
  </sheetViews>
  <sheetFormatPr defaultColWidth="9.140625" defaultRowHeight="12.75"/>
  <cols>
    <col min="1" max="1" width="60.28125" style="0" customWidth="1"/>
    <col min="2" max="2" width="13.140625" style="0" customWidth="1"/>
  </cols>
  <sheetData>
    <row r="1" spans="1:2" ht="12.75">
      <c r="A1" s="229" t="s">
        <v>301</v>
      </c>
      <c r="B1" s="229"/>
    </row>
    <row r="2" spans="1:2" ht="12.75">
      <c r="A2" s="143"/>
      <c r="B2" s="144" t="s">
        <v>192</v>
      </c>
    </row>
    <row r="3" spans="1:2" ht="12.75">
      <c r="A3" s="138" t="s">
        <v>126</v>
      </c>
      <c r="B3" s="138" t="s">
        <v>193</v>
      </c>
    </row>
    <row r="4" spans="1:2" ht="12.75">
      <c r="A4" s="145" t="s">
        <v>216</v>
      </c>
      <c r="B4" s="118"/>
    </row>
    <row r="5" spans="1:2" ht="12.75">
      <c r="A5" s="146" t="s">
        <v>308</v>
      </c>
      <c r="B5" s="127" t="s">
        <v>312</v>
      </c>
    </row>
    <row r="6" spans="1:2" ht="12.75">
      <c r="A6" s="146" t="s">
        <v>217</v>
      </c>
      <c r="B6" s="127"/>
    </row>
    <row r="7" spans="1:2" ht="12.75">
      <c r="A7" s="146" t="s">
        <v>218</v>
      </c>
      <c r="B7" s="127"/>
    </row>
    <row r="8" spans="1:2" ht="12.75">
      <c r="A8" s="239" t="s">
        <v>219</v>
      </c>
      <c r="B8" s="241"/>
    </row>
    <row r="9" spans="1:2" ht="12.75">
      <c r="A9" s="240"/>
      <c r="B9" s="242"/>
    </row>
    <row r="10" spans="1:2" ht="12.75">
      <c r="A10" s="147" t="s">
        <v>220</v>
      </c>
      <c r="B10" s="148"/>
    </row>
    <row r="11" spans="1:2" ht="12.75">
      <c r="A11" s="147" t="s">
        <v>221</v>
      </c>
      <c r="B11" s="148"/>
    </row>
    <row r="12" spans="1:2" ht="12.75">
      <c r="A12" s="145" t="s">
        <v>222</v>
      </c>
      <c r="B12" s="129"/>
    </row>
    <row r="13" spans="1:2" ht="12.75">
      <c r="A13" s="149" t="s">
        <v>223</v>
      </c>
      <c r="B13" s="127"/>
    </row>
    <row r="14" spans="1:2" ht="12.75">
      <c r="A14" s="150" t="s">
        <v>224</v>
      </c>
      <c r="B14" s="151"/>
    </row>
    <row r="15" spans="1:2" ht="12.75">
      <c r="A15" s="150" t="s">
        <v>225</v>
      </c>
      <c r="B15" s="151"/>
    </row>
    <row r="16" spans="1:2" ht="12.75">
      <c r="A16" s="150" t="s">
        <v>226</v>
      </c>
      <c r="B16" s="118"/>
    </row>
    <row r="17" spans="1:2" ht="12.75">
      <c r="A17" s="150" t="s">
        <v>227</v>
      </c>
      <c r="B17" s="118"/>
    </row>
    <row r="18" spans="1:2" ht="12.75">
      <c r="A18" s="149" t="s">
        <v>228</v>
      </c>
      <c r="B18" s="118"/>
    </row>
    <row r="19" spans="1:2" ht="12.75">
      <c r="A19" s="149" t="s">
        <v>229</v>
      </c>
      <c r="B19" s="118"/>
    </row>
    <row r="20" spans="1:2" ht="12.75">
      <c r="A20" s="149" t="s">
        <v>230</v>
      </c>
      <c r="B20" s="118"/>
    </row>
    <row r="21" spans="1:2" ht="12.75">
      <c r="A21" s="152" t="s">
        <v>231</v>
      </c>
      <c r="B21" s="125"/>
    </row>
    <row r="22" spans="1:2" ht="12.75">
      <c r="A22" s="150" t="s">
        <v>309</v>
      </c>
      <c r="B22" s="127" t="s">
        <v>312</v>
      </c>
    </row>
    <row r="23" spans="1:2" ht="12.75">
      <c r="A23" s="153" t="s">
        <v>232</v>
      </c>
      <c r="B23" s="127"/>
    </row>
    <row r="24" spans="1:2" ht="12.75">
      <c r="A24" s="150" t="s">
        <v>310</v>
      </c>
      <c r="B24" s="127"/>
    </row>
    <row r="25" spans="1:2" ht="12.75">
      <c r="A25" s="150" t="s">
        <v>233</v>
      </c>
      <c r="B25" s="127"/>
    </row>
    <row r="26" spans="1:2" ht="12.75">
      <c r="A26" s="150" t="s">
        <v>234</v>
      </c>
      <c r="B26" s="127"/>
    </row>
    <row r="27" spans="1:2" ht="12.75">
      <c r="A27" s="150" t="s">
        <v>235</v>
      </c>
      <c r="B27" s="127"/>
    </row>
    <row r="28" spans="1:2" ht="12.75">
      <c r="A28" s="153" t="s">
        <v>181</v>
      </c>
      <c r="B28" s="129"/>
    </row>
    <row r="29" spans="1:2" ht="12.75">
      <c r="A29" s="150" t="s">
        <v>236</v>
      </c>
      <c r="B29" s="127"/>
    </row>
    <row r="30" spans="1:2" ht="12.75">
      <c r="A30" s="150" t="s">
        <v>237</v>
      </c>
      <c r="B30" s="127"/>
    </row>
    <row r="31" spans="1:2" ht="12.75">
      <c r="A31" s="150" t="s">
        <v>238</v>
      </c>
      <c r="B31" s="127"/>
    </row>
    <row r="32" spans="1:2" ht="12.75">
      <c r="A32" s="150" t="s">
        <v>239</v>
      </c>
      <c r="B32" s="127"/>
    </row>
    <row r="33" spans="1:2" ht="12.75">
      <c r="A33" s="152" t="s">
        <v>240</v>
      </c>
      <c r="B33" s="125"/>
    </row>
    <row r="34" spans="1:2" ht="12.75">
      <c r="A34" s="150" t="s">
        <v>311</v>
      </c>
      <c r="B34" s="118"/>
    </row>
    <row r="35" spans="1:2" ht="12.75">
      <c r="A35" s="152" t="s">
        <v>241</v>
      </c>
      <c r="B35" s="118"/>
    </row>
    <row r="36" spans="1:2" ht="12.75">
      <c r="A36" s="149" t="s">
        <v>242</v>
      </c>
      <c r="B36" s="118" t="s">
        <v>313</v>
      </c>
    </row>
    <row r="37" spans="1:2" ht="13.5" thickBot="1">
      <c r="A37" s="154" t="s">
        <v>243</v>
      </c>
      <c r="B37" s="155"/>
    </row>
    <row r="38" spans="1:2" ht="31.5" customHeight="1" thickBot="1">
      <c r="A38" s="243" t="s">
        <v>300</v>
      </c>
      <c r="B38" s="244"/>
    </row>
    <row r="39" spans="1:2" ht="12.75">
      <c r="A39" s="237" t="s">
        <v>244</v>
      </c>
      <c r="B39" s="237"/>
    </row>
    <row r="40" spans="1:2" ht="12.75">
      <c r="A40" s="238"/>
      <c r="B40" s="238"/>
    </row>
    <row r="41" spans="1:2" ht="12.75">
      <c r="A41" s="238"/>
      <c r="B41" s="238"/>
    </row>
    <row r="42" spans="1:2" ht="12.75">
      <c r="A42" s="238"/>
      <c r="B42" s="238"/>
    </row>
  </sheetData>
  <mergeCells count="5">
    <mergeCell ref="A39:B42"/>
    <mergeCell ref="A1:B1"/>
    <mergeCell ref="A8:A9"/>
    <mergeCell ref="B8:B9"/>
    <mergeCell ref="A38:B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2"/>
  <sheetViews>
    <sheetView workbookViewId="0" topLeftCell="A55">
      <selection activeCell="A82" sqref="A82:D82"/>
    </sheetView>
  </sheetViews>
  <sheetFormatPr defaultColWidth="9.140625" defaultRowHeight="12.75"/>
  <cols>
    <col min="1" max="1" width="40.57421875" style="0" customWidth="1"/>
    <col min="2" max="2" width="21.00390625" style="0" customWidth="1"/>
    <col min="3" max="3" width="11.8515625" style="0" customWidth="1"/>
    <col min="4" max="4" width="12.7109375" style="0" customWidth="1"/>
  </cols>
  <sheetData>
    <row r="1" spans="1:4" ht="12.75">
      <c r="A1" s="245" t="s">
        <v>245</v>
      </c>
      <c r="B1" s="245"/>
      <c r="C1" s="245"/>
      <c r="D1" s="245"/>
    </row>
    <row r="2" spans="1:4" ht="12.75">
      <c r="A2" s="245" t="s">
        <v>298</v>
      </c>
      <c r="B2" s="245"/>
      <c r="C2" s="245"/>
      <c r="D2" s="245"/>
    </row>
    <row r="3" spans="1:4" ht="12.75">
      <c r="A3" s="26"/>
      <c r="B3" s="26"/>
      <c r="C3" s="156"/>
      <c r="D3" s="156"/>
    </row>
    <row r="4" spans="1:4" ht="38.25" customHeight="1">
      <c r="A4" s="157" t="s">
        <v>246</v>
      </c>
      <c r="B4" s="157" t="s">
        <v>247</v>
      </c>
      <c r="C4" s="157" t="s">
        <v>248</v>
      </c>
      <c r="D4" s="157" t="s">
        <v>249</v>
      </c>
    </row>
    <row r="5" spans="1:4" ht="12.75">
      <c r="A5" s="158" t="s">
        <v>250</v>
      </c>
      <c r="B5" s="118"/>
      <c r="C5" s="118"/>
      <c r="D5" s="118"/>
    </row>
    <row r="6" spans="1:4" ht="12.75">
      <c r="A6" s="158" t="s">
        <v>251</v>
      </c>
      <c r="B6" s="118"/>
      <c r="C6" s="118"/>
      <c r="D6" s="118"/>
    </row>
    <row r="7" spans="1:4" ht="12.75">
      <c r="A7" s="159">
        <v>1</v>
      </c>
      <c r="B7" s="160"/>
      <c r="C7" s="160"/>
      <c r="D7" s="160"/>
    </row>
    <row r="8" spans="1:4" ht="12.75">
      <c r="A8" s="161">
        <v>2</v>
      </c>
      <c r="B8" s="160"/>
      <c r="C8" s="160"/>
      <c r="D8" s="160"/>
    </row>
    <row r="9" spans="1:4" ht="12.75">
      <c r="A9" s="159">
        <v>3</v>
      </c>
      <c r="B9" s="160"/>
      <c r="C9" s="160"/>
      <c r="D9" s="160"/>
    </row>
    <row r="10" spans="1:4" ht="12.75">
      <c r="A10" s="161">
        <v>4</v>
      </c>
      <c r="B10" s="160"/>
      <c r="C10" s="160"/>
      <c r="D10" s="160"/>
    </row>
    <row r="11" spans="1:4" ht="12.75">
      <c r="A11" s="159">
        <v>5</v>
      </c>
      <c r="B11" s="160"/>
      <c r="C11" s="160"/>
      <c r="D11" s="160"/>
    </row>
    <row r="12" spans="1:4" ht="12.75">
      <c r="A12" s="161">
        <v>6</v>
      </c>
      <c r="B12" s="160"/>
      <c r="C12" s="160"/>
      <c r="D12" s="160"/>
    </row>
    <row r="13" spans="1:4" ht="12.75">
      <c r="A13" s="162" t="s">
        <v>252</v>
      </c>
      <c r="B13" s="125"/>
      <c r="C13" s="125"/>
      <c r="D13" s="125"/>
    </row>
    <row r="14" spans="1:4" ht="12.75">
      <c r="A14" s="163" t="s">
        <v>253</v>
      </c>
      <c r="B14" s="118"/>
      <c r="C14" s="118"/>
      <c r="D14" s="118"/>
    </row>
    <row r="15" spans="1:4" ht="12.75">
      <c r="A15" s="159">
        <v>1</v>
      </c>
      <c r="B15" s="160"/>
      <c r="C15" s="160"/>
      <c r="D15" s="160"/>
    </row>
    <row r="16" spans="1:4" ht="12.75">
      <c r="A16" s="161">
        <v>2</v>
      </c>
      <c r="B16" s="160"/>
      <c r="C16" s="160"/>
      <c r="D16" s="160"/>
    </row>
    <row r="17" spans="1:4" ht="12.75">
      <c r="A17" s="159">
        <v>3</v>
      </c>
      <c r="B17" s="160"/>
      <c r="C17" s="160"/>
      <c r="D17" s="160"/>
    </row>
    <row r="18" spans="1:4" ht="12.75">
      <c r="A18" s="161">
        <v>4</v>
      </c>
      <c r="B18" s="160"/>
      <c r="C18" s="160"/>
      <c r="D18" s="160"/>
    </row>
    <row r="19" spans="1:4" ht="12.75">
      <c r="A19" s="159">
        <v>5</v>
      </c>
      <c r="B19" s="160"/>
      <c r="C19" s="160"/>
      <c r="D19" s="160"/>
    </row>
    <row r="20" spans="1:4" ht="12.75">
      <c r="A20" s="161">
        <v>6</v>
      </c>
      <c r="B20" s="160"/>
      <c r="C20" s="160"/>
      <c r="D20" s="160"/>
    </row>
    <row r="21" spans="1:4" ht="12.75">
      <c r="A21" s="162" t="s">
        <v>254</v>
      </c>
      <c r="B21" s="125"/>
      <c r="C21" s="125"/>
      <c r="D21" s="125"/>
    </row>
    <row r="22" spans="1:4" ht="12.75">
      <c r="A22" s="158" t="s">
        <v>255</v>
      </c>
      <c r="B22" s="118"/>
      <c r="C22" s="118"/>
      <c r="D22" s="118"/>
    </row>
    <row r="23" spans="1:4" ht="12.75">
      <c r="A23" s="158" t="s">
        <v>256</v>
      </c>
      <c r="B23" s="118"/>
      <c r="C23" s="118"/>
      <c r="D23" s="118"/>
    </row>
    <row r="24" spans="1:4" ht="26.25" customHeight="1">
      <c r="A24" s="163" t="s">
        <v>257</v>
      </c>
      <c r="B24" s="118"/>
      <c r="C24" s="118"/>
      <c r="D24" s="118"/>
    </row>
    <row r="25" spans="1:4" ht="12.75">
      <c r="A25" s="158" t="s">
        <v>251</v>
      </c>
      <c r="B25" s="118"/>
      <c r="C25" s="118"/>
      <c r="D25" s="118"/>
    </row>
    <row r="26" spans="1:4" ht="12.75">
      <c r="A26" s="159">
        <v>1</v>
      </c>
      <c r="B26" s="160"/>
      <c r="C26" s="160"/>
      <c r="D26" s="160"/>
    </row>
    <row r="27" spans="1:4" ht="12.75">
      <c r="A27" s="161">
        <v>2</v>
      </c>
      <c r="B27" s="160"/>
      <c r="C27" s="160"/>
      <c r="D27" s="160"/>
    </row>
    <row r="28" spans="1:4" ht="12.75">
      <c r="A28" s="159">
        <v>3</v>
      </c>
      <c r="B28" s="160"/>
      <c r="C28" s="160"/>
      <c r="D28" s="160"/>
    </row>
    <row r="29" spans="1:4" ht="12.75">
      <c r="A29" s="161">
        <v>4</v>
      </c>
      <c r="B29" s="160"/>
      <c r="C29" s="160"/>
      <c r="D29" s="160"/>
    </row>
    <row r="30" spans="1:4" ht="12.75">
      <c r="A30" s="159">
        <v>5</v>
      </c>
      <c r="B30" s="160"/>
      <c r="C30" s="160"/>
      <c r="D30" s="160"/>
    </row>
    <row r="31" spans="1:4" ht="12.75">
      <c r="A31" s="161">
        <v>6</v>
      </c>
      <c r="B31" s="160"/>
      <c r="C31" s="160"/>
      <c r="D31" s="160"/>
    </row>
    <row r="32" spans="1:4" ht="12.75">
      <c r="A32" s="164" t="s">
        <v>252</v>
      </c>
      <c r="B32" s="125"/>
      <c r="C32" s="125"/>
      <c r="D32" s="125"/>
    </row>
    <row r="33" spans="1:4" ht="12.75">
      <c r="A33" s="163" t="s">
        <v>253</v>
      </c>
      <c r="B33" s="118"/>
      <c r="C33" s="118"/>
      <c r="D33" s="118"/>
    </row>
    <row r="34" spans="1:4" ht="12.75">
      <c r="A34" s="159">
        <v>1</v>
      </c>
      <c r="B34" s="160"/>
      <c r="C34" s="160"/>
      <c r="D34" s="160"/>
    </row>
    <row r="35" spans="1:4" ht="12.75">
      <c r="A35" s="161">
        <v>2</v>
      </c>
      <c r="B35" s="160"/>
      <c r="C35" s="160"/>
      <c r="D35" s="160"/>
    </row>
    <row r="36" spans="1:4" ht="12.75">
      <c r="A36" s="159">
        <v>3</v>
      </c>
      <c r="B36" s="160"/>
      <c r="C36" s="160"/>
      <c r="D36" s="160"/>
    </row>
    <row r="37" spans="1:4" ht="12.75">
      <c r="A37" s="161">
        <v>4</v>
      </c>
      <c r="B37" s="160"/>
      <c r="C37" s="160"/>
      <c r="D37" s="160"/>
    </row>
    <row r="38" spans="1:4" ht="12.75">
      <c r="A38" s="159">
        <v>5</v>
      </c>
      <c r="B38" s="160"/>
      <c r="C38" s="160"/>
      <c r="D38" s="160"/>
    </row>
    <row r="39" spans="1:4" ht="12.75">
      <c r="A39" s="161">
        <v>6</v>
      </c>
      <c r="B39" s="160"/>
      <c r="C39" s="160"/>
      <c r="D39" s="160"/>
    </row>
    <row r="40" spans="1:4" ht="12.75">
      <c r="A40" s="162" t="s">
        <v>254</v>
      </c>
      <c r="B40" s="125"/>
      <c r="C40" s="125"/>
      <c r="D40" s="125"/>
    </row>
    <row r="41" spans="1:4" ht="12.75">
      <c r="A41" s="158" t="s">
        <v>255</v>
      </c>
      <c r="B41" s="118"/>
      <c r="C41" s="118"/>
      <c r="D41" s="118"/>
    </row>
    <row r="42" spans="1:4" ht="12.75">
      <c r="A42" s="158" t="s">
        <v>256</v>
      </c>
      <c r="B42" s="118"/>
      <c r="C42" s="118"/>
      <c r="D42" s="118"/>
    </row>
    <row r="43" spans="1:4" ht="12.75">
      <c r="A43" s="163" t="s">
        <v>258</v>
      </c>
      <c r="B43" s="118"/>
      <c r="C43" s="118"/>
      <c r="D43" s="118"/>
    </row>
    <row r="44" spans="1:4" ht="12.75">
      <c r="A44" s="163" t="s">
        <v>259</v>
      </c>
      <c r="B44" s="118"/>
      <c r="C44" s="118"/>
      <c r="D44" s="118"/>
    </row>
    <row r="45" spans="1:4" ht="12.75">
      <c r="A45" s="159">
        <v>1</v>
      </c>
      <c r="B45" s="160"/>
      <c r="C45" s="160"/>
      <c r="D45" s="160"/>
    </row>
    <row r="46" spans="1:4" ht="12.75">
      <c r="A46" s="161">
        <v>2</v>
      </c>
      <c r="B46" s="160"/>
      <c r="C46" s="160"/>
      <c r="D46" s="160"/>
    </row>
    <row r="47" spans="1:4" ht="12.75">
      <c r="A47" s="159">
        <v>3</v>
      </c>
      <c r="B47" s="160"/>
      <c r="C47" s="160"/>
      <c r="D47" s="160"/>
    </row>
    <row r="48" spans="1:4" ht="12.75">
      <c r="A48" s="161">
        <v>4</v>
      </c>
      <c r="B48" s="160"/>
      <c r="C48" s="160"/>
      <c r="D48" s="160"/>
    </row>
    <row r="49" spans="1:4" ht="12.75">
      <c r="A49" s="159">
        <v>5</v>
      </c>
      <c r="B49" s="160"/>
      <c r="C49" s="160"/>
      <c r="D49" s="160"/>
    </row>
    <row r="50" spans="1:4" ht="12.75">
      <c r="A50" s="161">
        <v>6</v>
      </c>
      <c r="B50" s="160"/>
      <c r="C50" s="160"/>
      <c r="D50" s="160"/>
    </row>
    <row r="51" spans="1:4" ht="12.75">
      <c r="A51" s="162" t="s">
        <v>252</v>
      </c>
      <c r="B51" s="125"/>
      <c r="C51" s="125"/>
      <c r="D51" s="125"/>
    </row>
    <row r="52" spans="1:4" ht="12.75">
      <c r="A52" s="163" t="s">
        <v>253</v>
      </c>
      <c r="B52" s="118"/>
      <c r="C52" s="118"/>
      <c r="D52" s="118"/>
    </row>
    <row r="53" spans="1:4" ht="12.75">
      <c r="A53" s="165">
        <v>1</v>
      </c>
      <c r="B53" s="160"/>
      <c r="C53" s="160"/>
      <c r="D53" s="160"/>
    </row>
    <row r="54" spans="1:4" ht="12.75">
      <c r="A54" s="166">
        <v>2</v>
      </c>
      <c r="B54" s="160"/>
      <c r="C54" s="160"/>
      <c r="D54" s="160"/>
    </row>
    <row r="55" spans="1:4" ht="12.75">
      <c r="A55" s="165">
        <v>3</v>
      </c>
      <c r="B55" s="160"/>
      <c r="C55" s="160"/>
      <c r="D55" s="160"/>
    </row>
    <row r="56" spans="1:4" ht="12.75">
      <c r="A56" s="166">
        <v>4</v>
      </c>
      <c r="B56" s="160"/>
      <c r="C56" s="160"/>
      <c r="D56" s="160"/>
    </row>
    <row r="57" spans="1:4" ht="12.75">
      <c r="A57" s="165">
        <v>5</v>
      </c>
      <c r="B57" s="160"/>
      <c r="C57" s="160"/>
      <c r="D57" s="160"/>
    </row>
    <row r="58" spans="1:4" ht="12.75">
      <c r="A58" s="166">
        <v>6</v>
      </c>
      <c r="B58" s="160"/>
      <c r="C58" s="160"/>
      <c r="D58" s="160"/>
    </row>
    <row r="59" spans="1:4" ht="12.75">
      <c r="A59" s="162" t="s">
        <v>254</v>
      </c>
      <c r="B59" s="125"/>
      <c r="C59" s="125"/>
      <c r="D59" s="125"/>
    </row>
    <row r="60" spans="1:4" ht="12.75">
      <c r="A60" s="158" t="s">
        <v>255</v>
      </c>
      <c r="B60" s="118"/>
      <c r="C60" s="118"/>
      <c r="D60" s="118"/>
    </row>
    <row r="61" spans="1:4" ht="12.75">
      <c r="A61" s="158" t="s">
        <v>256</v>
      </c>
      <c r="B61" s="118"/>
      <c r="C61" s="118"/>
      <c r="D61" s="118"/>
    </row>
    <row r="62" spans="1:4" ht="12.75">
      <c r="A62" s="158" t="s">
        <v>260</v>
      </c>
      <c r="B62" s="167"/>
      <c r="C62" s="167"/>
      <c r="D62" s="167"/>
    </row>
    <row r="63" spans="1:4" ht="12.75">
      <c r="A63" s="163" t="s">
        <v>259</v>
      </c>
      <c r="B63" s="118"/>
      <c r="C63" s="118"/>
      <c r="D63" s="118"/>
    </row>
    <row r="64" spans="1:4" ht="12.75">
      <c r="A64" s="159">
        <v>1</v>
      </c>
      <c r="B64" s="160"/>
      <c r="C64" s="160"/>
      <c r="D64" s="160"/>
    </row>
    <row r="65" spans="1:4" ht="12.75">
      <c r="A65" s="161">
        <v>2</v>
      </c>
      <c r="B65" s="160"/>
      <c r="C65" s="160"/>
      <c r="D65" s="160"/>
    </row>
    <row r="66" spans="1:4" ht="12.75">
      <c r="A66" s="159">
        <v>3</v>
      </c>
      <c r="B66" s="160"/>
      <c r="C66" s="160"/>
      <c r="D66" s="160"/>
    </row>
    <row r="67" spans="1:4" ht="12.75">
      <c r="A67" s="161">
        <v>4</v>
      </c>
      <c r="B67" s="160"/>
      <c r="C67" s="160"/>
      <c r="D67" s="160"/>
    </row>
    <row r="68" spans="1:4" ht="12.75">
      <c r="A68" s="159">
        <v>5</v>
      </c>
      <c r="B68" s="160"/>
      <c r="C68" s="160"/>
      <c r="D68" s="160"/>
    </row>
    <row r="69" spans="1:4" ht="12.75">
      <c r="A69" s="161">
        <v>6</v>
      </c>
      <c r="B69" s="160"/>
      <c r="C69" s="160"/>
      <c r="D69" s="160"/>
    </row>
    <row r="70" spans="1:4" ht="12.75">
      <c r="A70" s="162" t="s">
        <v>252</v>
      </c>
      <c r="B70" s="125"/>
      <c r="C70" s="125"/>
      <c r="D70" s="125"/>
    </row>
    <row r="71" spans="1:4" ht="12.75">
      <c r="A71" s="163" t="s">
        <v>253</v>
      </c>
      <c r="B71" s="118"/>
      <c r="C71" s="118"/>
      <c r="D71" s="118"/>
    </row>
    <row r="72" spans="1:4" ht="12.75">
      <c r="A72" s="159">
        <v>1</v>
      </c>
      <c r="B72" s="160"/>
      <c r="C72" s="160"/>
      <c r="D72" s="160"/>
    </row>
    <row r="73" spans="1:4" ht="12.75">
      <c r="A73" s="161">
        <v>2</v>
      </c>
      <c r="B73" s="160"/>
      <c r="C73" s="160"/>
      <c r="D73" s="160"/>
    </row>
    <row r="74" spans="1:4" ht="12.75">
      <c r="A74" s="159">
        <v>3</v>
      </c>
      <c r="B74" s="160"/>
      <c r="C74" s="160"/>
      <c r="D74" s="160"/>
    </row>
    <row r="75" spans="1:4" ht="12.75">
      <c r="A75" s="161">
        <v>4</v>
      </c>
      <c r="B75" s="160"/>
      <c r="C75" s="160"/>
      <c r="D75" s="160"/>
    </row>
    <row r="76" spans="1:4" ht="12.75">
      <c r="A76" s="159">
        <v>5</v>
      </c>
      <c r="B76" s="160"/>
      <c r="C76" s="160"/>
      <c r="D76" s="160"/>
    </row>
    <row r="77" spans="1:4" ht="12.75">
      <c r="A77" s="161">
        <v>6</v>
      </c>
      <c r="B77" s="160"/>
      <c r="C77" s="160"/>
      <c r="D77" s="160"/>
    </row>
    <row r="78" spans="1:4" ht="12.75">
      <c r="A78" s="162" t="s">
        <v>254</v>
      </c>
      <c r="B78" s="125"/>
      <c r="C78" s="125"/>
      <c r="D78" s="125"/>
    </row>
    <row r="79" spans="1:4" ht="12.75">
      <c r="A79" s="158" t="s">
        <v>255</v>
      </c>
      <c r="B79" s="118"/>
      <c r="C79" s="118"/>
      <c r="D79" s="118"/>
    </row>
    <row r="80" spans="1:4" ht="13.5" thickBot="1">
      <c r="A80" s="158" t="s">
        <v>256</v>
      </c>
      <c r="B80" s="118"/>
      <c r="C80" s="118"/>
      <c r="D80" s="118"/>
    </row>
    <row r="81" spans="1:4" ht="30.75" customHeight="1">
      <c r="A81" s="246" t="s">
        <v>299</v>
      </c>
      <c r="B81" s="247"/>
      <c r="C81" s="247"/>
      <c r="D81" s="248"/>
    </row>
    <row r="82" spans="1:4" ht="39.75" customHeight="1">
      <c r="A82" s="249" t="s">
        <v>261</v>
      </c>
      <c r="B82" s="250"/>
      <c r="C82" s="250"/>
      <c r="D82" s="250"/>
    </row>
    <row r="83" spans="1:4" ht="26.25" customHeight="1">
      <c r="A83" s="251" t="s">
        <v>262</v>
      </c>
      <c r="B83" s="252"/>
      <c r="C83" s="252"/>
      <c r="D83" s="252"/>
    </row>
    <row r="84" spans="1:4" ht="26.25" customHeight="1">
      <c r="A84" s="251" t="s">
        <v>263</v>
      </c>
      <c r="B84" s="252"/>
      <c r="C84" s="252"/>
      <c r="D84" s="252"/>
    </row>
    <row r="85" spans="1:4" ht="25.5" customHeight="1">
      <c r="A85" s="251" t="s">
        <v>264</v>
      </c>
      <c r="B85" s="252"/>
      <c r="C85" s="252"/>
      <c r="D85" s="252"/>
    </row>
    <row r="86" spans="1:4" ht="26.25" customHeight="1">
      <c r="A86" s="251" t="s">
        <v>265</v>
      </c>
      <c r="B86" s="252"/>
      <c r="C86" s="252"/>
      <c r="D86" s="252"/>
    </row>
    <row r="87" spans="1:4" ht="12.75">
      <c r="A87" s="26"/>
      <c r="B87" s="26"/>
      <c r="C87" s="26"/>
      <c r="D87" s="26"/>
    </row>
    <row r="88" spans="1:4" ht="12.75">
      <c r="A88" s="26"/>
      <c r="B88" s="26"/>
      <c r="C88" s="26"/>
      <c r="D88" s="26"/>
    </row>
    <row r="89" spans="1:4" ht="12.75">
      <c r="A89" s="26"/>
      <c r="B89" s="26"/>
      <c r="C89" s="26"/>
      <c r="D89" s="26"/>
    </row>
    <row r="90" spans="1:4" ht="12.75">
      <c r="A90" s="26"/>
      <c r="B90" s="26"/>
      <c r="C90" s="26"/>
      <c r="D90" s="26"/>
    </row>
    <row r="91" spans="1:4" ht="12.75">
      <c r="A91" s="26"/>
      <c r="B91" s="26"/>
      <c r="C91" s="26"/>
      <c r="D91" s="26"/>
    </row>
    <row r="92" spans="1:4" ht="12.75">
      <c r="A92" s="26"/>
      <c r="B92" s="26"/>
      <c r="C92" s="26"/>
      <c r="D92" s="26"/>
    </row>
  </sheetData>
  <mergeCells count="8">
    <mergeCell ref="A83:D83"/>
    <mergeCell ref="A84:D84"/>
    <mergeCell ref="A85:D85"/>
    <mergeCell ref="A86:D86"/>
    <mergeCell ref="A1:D1"/>
    <mergeCell ref="A2:D2"/>
    <mergeCell ref="A81:D81"/>
    <mergeCell ref="A82:D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48" sqref="A48"/>
    </sheetView>
  </sheetViews>
  <sheetFormatPr defaultColWidth="9.140625" defaultRowHeight="12.75"/>
  <cols>
    <col min="1" max="1" width="36.28125" style="0" customWidth="1"/>
    <col min="2" max="2" width="12.00390625" style="0" customWidth="1"/>
    <col min="3" max="3" width="12.8515625" style="0" customWidth="1"/>
    <col min="4" max="4" width="12.28125" style="0" customWidth="1"/>
    <col min="5" max="5" width="14.421875" style="0" customWidth="1"/>
  </cols>
  <sheetData>
    <row r="1" spans="1:5" ht="12.75">
      <c r="A1" s="229" t="s">
        <v>296</v>
      </c>
      <c r="B1" s="229"/>
      <c r="C1" s="229"/>
      <c r="D1" s="229"/>
      <c r="E1" s="229"/>
    </row>
    <row r="2" spans="1:5" ht="13.5" thickBot="1">
      <c r="A2" s="115"/>
      <c r="B2" s="115"/>
      <c r="C2" s="115"/>
      <c r="D2" s="115"/>
      <c r="E2" s="116" t="s">
        <v>0</v>
      </c>
    </row>
    <row r="3" spans="1:5" ht="12.75">
      <c r="A3" s="230" t="s">
        <v>172</v>
      </c>
      <c r="B3" s="254" t="s">
        <v>173</v>
      </c>
      <c r="C3" s="254" t="s">
        <v>174</v>
      </c>
      <c r="D3" s="254" t="s">
        <v>175</v>
      </c>
      <c r="E3" s="257" t="s">
        <v>176</v>
      </c>
    </row>
    <row r="4" spans="1:5" ht="12.75">
      <c r="A4" s="253"/>
      <c r="B4" s="255"/>
      <c r="C4" s="255"/>
      <c r="D4" s="255"/>
      <c r="E4" s="258"/>
    </row>
    <row r="5" spans="1:5" ht="12.75">
      <c r="A5" s="253"/>
      <c r="B5" s="255"/>
      <c r="C5" s="255"/>
      <c r="D5" s="255"/>
      <c r="E5" s="258"/>
    </row>
    <row r="6" spans="1:5" ht="12.75">
      <c r="A6" s="253"/>
      <c r="B6" s="255"/>
      <c r="C6" s="255"/>
      <c r="D6" s="255"/>
      <c r="E6" s="258"/>
    </row>
    <row r="7" spans="1:5" ht="12.75">
      <c r="A7" s="253"/>
      <c r="B7" s="255"/>
      <c r="C7" s="255"/>
      <c r="D7" s="255"/>
      <c r="E7" s="258"/>
    </row>
    <row r="8" spans="1:5" ht="12.75">
      <c r="A8" s="231"/>
      <c r="B8" s="256"/>
      <c r="C8" s="256"/>
      <c r="D8" s="256"/>
      <c r="E8" s="259"/>
    </row>
    <row r="9" spans="1:5" ht="25.5">
      <c r="A9" s="117" t="s">
        <v>177</v>
      </c>
      <c r="B9" s="118"/>
      <c r="C9" s="118"/>
      <c r="D9" s="118"/>
      <c r="E9" s="119"/>
    </row>
    <row r="10" spans="1:5" ht="12.75">
      <c r="A10" s="120" t="s">
        <v>178</v>
      </c>
      <c r="B10" s="118"/>
      <c r="C10" s="118"/>
      <c r="D10" s="118"/>
      <c r="E10" s="119"/>
    </row>
    <row r="11" spans="1:5" ht="12.75">
      <c r="A11" s="121"/>
      <c r="B11" s="122"/>
      <c r="C11" s="122"/>
      <c r="D11" s="122"/>
      <c r="E11" s="123"/>
    </row>
    <row r="12" spans="1:5" ht="12.75">
      <c r="A12" s="121"/>
      <c r="B12" s="122"/>
      <c r="C12" s="122"/>
      <c r="D12" s="122"/>
      <c r="E12" s="123"/>
    </row>
    <row r="13" spans="1:5" ht="12.75">
      <c r="A13" s="124" t="s">
        <v>179</v>
      </c>
      <c r="B13" s="125"/>
      <c r="C13" s="125"/>
      <c r="D13" s="125"/>
      <c r="E13" s="126"/>
    </row>
    <row r="14" spans="1:5" ht="12.75">
      <c r="A14" s="120" t="s">
        <v>180</v>
      </c>
      <c r="B14" s="118"/>
      <c r="C14" s="118"/>
      <c r="D14" s="118"/>
      <c r="E14" s="119"/>
    </row>
    <row r="15" spans="1:5" ht="12.75">
      <c r="A15" s="121"/>
      <c r="B15" s="122"/>
      <c r="C15" s="122"/>
      <c r="D15" s="122"/>
      <c r="E15" s="123"/>
    </row>
    <row r="16" spans="1:5" ht="12.75">
      <c r="A16" s="121"/>
      <c r="B16" s="122"/>
      <c r="C16" s="122"/>
      <c r="D16" s="122"/>
      <c r="E16" s="123"/>
    </row>
    <row r="17" spans="1:5" ht="12.75">
      <c r="A17" s="124" t="s">
        <v>181</v>
      </c>
      <c r="B17" s="125"/>
      <c r="C17" s="125"/>
      <c r="D17" s="125"/>
      <c r="E17" s="126"/>
    </row>
    <row r="18" spans="1:5" ht="12.75">
      <c r="A18" s="120" t="s">
        <v>182</v>
      </c>
      <c r="B18" s="118"/>
      <c r="C18" s="118"/>
      <c r="D18" s="118"/>
      <c r="E18" s="119"/>
    </row>
    <row r="19" spans="1:5" ht="12.75">
      <c r="A19" s="121"/>
      <c r="B19" s="122"/>
      <c r="C19" s="122"/>
      <c r="D19" s="122"/>
      <c r="E19" s="123"/>
    </row>
    <row r="20" spans="1:5" ht="12.75">
      <c r="A20" s="121"/>
      <c r="B20" s="122"/>
      <c r="C20" s="122"/>
      <c r="D20" s="122"/>
      <c r="E20" s="123"/>
    </row>
    <row r="21" spans="1:5" ht="12.75">
      <c r="A21" s="124" t="s">
        <v>183</v>
      </c>
      <c r="B21" s="125"/>
      <c r="C21" s="125"/>
      <c r="D21" s="125"/>
      <c r="E21" s="126"/>
    </row>
    <row r="22" spans="1:5" ht="12.75">
      <c r="A22" s="120" t="s">
        <v>184</v>
      </c>
      <c r="B22" s="118"/>
      <c r="C22" s="118"/>
      <c r="D22" s="118"/>
      <c r="E22" s="119"/>
    </row>
    <row r="23" spans="1:5" ht="12.75">
      <c r="A23" s="121"/>
      <c r="B23" s="118"/>
      <c r="C23" s="118"/>
      <c r="D23" s="118"/>
      <c r="E23" s="119"/>
    </row>
    <row r="24" spans="1:5" ht="12.75">
      <c r="A24" s="121"/>
      <c r="B24" s="118"/>
      <c r="C24" s="118"/>
      <c r="D24" s="118"/>
      <c r="E24" s="119"/>
    </row>
    <row r="25" spans="1:5" ht="12.75">
      <c r="A25" s="124" t="s">
        <v>185</v>
      </c>
      <c r="B25" s="125"/>
      <c r="C25" s="125"/>
      <c r="D25" s="125"/>
      <c r="E25" s="126"/>
    </row>
    <row r="26" spans="1:5" ht="12.75">
      <c r="A26" s="117" t="s">
        <v>186</v>
      </c>
      <c r="B26" s="125"/>
      <c r="C26" s="125"/>
      <c r="D26" s="125"/>
      <c r="E26" s="126"/>
    </row>
    <row r="27" spans="1:5" ht="12.75">
      <c r="A27" s="268" t="s">
        <v>187</v>
      </c>
      <c r="B27" s="270"/>
      <c r="C27" s="270"/>
      <c r="D27" s="270"/>
      <c r="E27" s="260"/>
    </row>
    <row r="28" spans="1:5" ht="12.75">
      <c r="A28" s="269"/>
      <c r="B28" s="271"/>
      <c r="C28" s="271"/>
      <c r="D28" s="271"/>
      <c r="E28" s="261"/>
    </row>
    <row r="29" spans="1:5" ht="12.75">
      <c r="A29" s="120" t="s">
        <v>188</v>
      </c>
      <c r="B29" s="118"/>
      <c r="C29" s="118"/>
      <c r="D29" s="118"/>
      <c r="E29" s="119"/>
    </row>
    <row r="30" spans="1:5" ht="12.75">
      <c r="A30" s="121"/>
      <c r="B30" s="118"/>
      <c r="C30" s="118"/>
      <c r="D30" s="118"/>
      <c r="E30" s="119"/>
    </row>
    <row r="31" spans="1:5" ht="12.75">
      <c r="A31" s="121"/>
      <c r="B31" s="118"/>
      <c r="C31" s="118"/>
      <c r="D31" s="118"/>
      <c r="E31" s="119"/>
    </row>
    <row r="32" spans="1:5" ht="12.75">
      <c r="A32" s="124" t="s">
        <v>179</v>
      </c>
      <c r="B32" s="125"/>
      <c r="C32" s="125"/>
      <c r="D32" s="125"/>
      <c r="E32" s="126"/>
    </row>
    <row r="33" spans="1:5" ht="12.75">
      <c r="A33" s="120" t="s">
        <v>180</v>
      </c>
      <c r="B33" s="118"/>
      <c r="C33" s="118"/>
      <c r="D33" s="118"/>
      <c r="E33" s="119"/>
    </row>
    <row r="34" spans="1:5" ht="12.75">
      <c r="A34" s="121"/>
      <c r="B34" s="118"/>
      <c r="C34" s="118"/>
      <c r="D34" s="118"/>
      <c r="E34" s="119"/>
    </row>
    <row r="35" spans="1:5" ht="12.75">
      <c r="A35" s="121"/>
      <c r="B35" s="118"/>
      <c r="C35" s="118"/>
      <c r="D35" s="118"/>
      <c r="E35" s="119"/>
    </row>
    <row r="36" spans="1:5" ht="12.75">
      <c r="A36" s="124" t="s">
        <v>181</v>
      </c>
      <c r="B36" s="125"/>
      <c r="C36" s="125"/>
      <c r="D36" s="125"/>
      <c r="E36" s="126"/>
    </row>
    <row r="37" spans="1:5" ht="12.75">
      <c r="A37" s="120" t="s">
        <v>182</v>
      </c>
      <c r="B37" s="118"/>
      <c r="C37" s="118"/>
      <c r="D37" s="118"/>
      <c r="E37" s="119"/>
    </row>
    <row r="38" spans="1:5" ht="12.75">
      <c r="A38" s="121"/>
      <c r="B38" s="118"/>
      <c r="C38" s="118"/>
      <c r="D38" s="118"/>
      <c r="E38" s="119"/>
    </row>
    <row r="39" spans="1:5" ht="12.75">
      <c r="A39" s="121"/>
      <c r="B39" s="118"/>
      <c r="C39" s="118"/>
      <c r="D39" s="118"/>
      <c r="E39" s="119"/>
    </row>
    <row r="40" spans="1:5" ht="12.75">
      <c r="A40" s="124" t="s">
        <v>189</v>
      </c>
      <c r="B40" s="125"/>
      <c r="C40" s="125"/>
      <c r="D40" s="125"/>
      <c r="E40" s="126"/>
    </row>
    <row r="41" spans="1:5" ht="12.75">
      <c r="A41" s="120" t="s">
        <v>190</v>
      </c>
      <c r="B41" s="127"/>
      <c r="C41" s="127"/>
      <c r="D41" s="127"/>
      <c r="E41" s="128"/>
    </row>
    <row r="42" spans="1:5" ht="12.75">
      <c r="A42" s="121"/>
      <c r="B42" s="127"/>
      <c r="C42" s="127"/>
      <c r="D42" s="127"/>
      <c r="E42" s="128"/>
    </row>
    <row r="43" spans="1:5" ht="12.75">
      <c r="A43" s="121"/>
      <c r="B43" s="127"/>
      <c r="C43" s="127"/>
      <c r="D43" s="127"/>
      <c r="E43" s="128"/>
    </row>
    <row r="44" spans="1:5" ht="12.75">
      <c r="A44" s="124" t="s">
        <v>185</v>
      </c>
      <c r="B44" s="129"/>
      <c r="C44" s="129"/>
      <c r="D44" s="129"/>
      <c r="E44" s="130"/>
    </row>
    <row r="45" spans="1:5" ht="12.75">
      <c r="A45" s="262" t="s">
        <v>191</v>
      </c>
      <c r="B45" s="264"/>
      <c r="C45" s="264"/>
      <c r="D45" s="264"/>
      <c r="E45" s="266"/>
    </row>
    <row r="46" spans="1:5" ht="13.5" thickBot="1">
      <c r="A46" s="263"/>
      <c r="B46" s="265"/>
      <c r="C46" s="265"/>
      <c r="D46" s="265"/>
      <c r="E46" s="267"/>
    </row>
    <row r="47" spans="1:5" ht="33" customHeight="1" thickBot="1">
      <c r="A47" s="131" t="s">
        <v>297</v>
      </c>
      <c r="B47" s="132"/>
      <c r="C47" s="133"/>
      <c r="D47" s="133"/>
      <c r="E47" s="134"/>
    </row>
  </sheetData>
  <mergeCells count="16">
    <mergeCell ref="E27:E28"/>
    <mergeCell ref="A45:A46"/>
    <mergeCell ref="B45:B46"/>
    <mergeCell ref="C45:C46"/>
    <mergeCell ref="D45:D46"/>
    <mergeCell ref="E45:E46"/>
    <mergeCell ref="A27:A28"/>
    <mergeCell ref="B27:B28"/>
    <mergeCell ref="C27:C28"/>
    <mergeCell ref="D27:D28"/>
    <mergeCell ref="A1:E1"/>
    <mergeCell ref="A3:A8"/>
    <mergeCell ref="B3:B8"/>
    <mergeCell ref="C3:C8"/>
    <mergeCell ref="D3:D8"/>
    <mergeCell ref="E3:E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Petya</cp:lastModifiedBy>
  <cp:lastPrinted>2008-07-21T12:03:37Z</cp:lastPrinted>
  <dcterms:created xsi:type="dcterms:W3CDTF">2006-10-09T12:52:02Z</dcterms:created>
  <dcterms:modified xsi:type="dcterms:W3CDTF">2008-07-21T12:03:41Z</dcterms:modified>
  <cp:category/>
  <cp:version/>
  <cp:contentType/>
  <cp:contentStatus/>
</cp:coreProperties>
</file>