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3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'Balance'!$A$1:$C$76</definedName>
    <definedName name="_Ref149986744_5">'Notes'!#REF!</definedName>
    <definedName name="_Ref149988108_5">'Notes'!#REF!</definedName>
    <definedName name="_Toc95275307_5">'Notes'!#REF!</definedName>
  </definedNames>
  <calcPr fullCalcOnLoad="1"/>
</workbook>
</file>

<file path=xl/sharedStrings.xml><?xml version="1.0" encoding="utf-8"?>
<sst xmlns="http://schemas.openxmlformats.org/spreadsheetml/2006/main" count="198" uniqueCount="153">
  <si>
    <t>INVESTOR.BG Plc.</t>
  </si>
  <si>
    <t>CONSOLIDATED BALANCE SHEET</t>
  </si>
  <si>
    <t>For the period ended 30 September 2011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</si>
  <si>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</si>
  <si>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</si>
  <si>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</si>
  <si>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</si>
  <si>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</si>
  <si>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</si>
  <si>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</si>
  <si>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</si>
  <si>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</si>
  <si>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</si>
  <si>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Positive reputation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</si>
  <si>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</si>
  <si>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</si>
  <si>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</si>
  <si>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</si>
  <si>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</si>
  <si>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</si>
  <si>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</si>
  <si>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</si>
  <si>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</si>
  <si>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</si>
  <si>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Receivables from the personnel</t>
  </si>
  <si>
    <t>Court receivables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</si>
  <si>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</si>
  <si>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</si>
  <si>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</si>
  <si>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</si>
  <si>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</si>
  <si>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</si>
  <si>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</si>
  <si>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</si>
  <si>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</si>
  <si>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</si>
  <si>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</si>
  <si>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</si>
  <si>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Redemption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</si>
  <si>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</si>
  <si>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</si>
  <si>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</si>
  <si>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</si>
  <si>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</si>
  <si>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</si>
  <si>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Minority interest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</si>
  <si>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</si>
  <si>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</si>
  <si>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</si>
  <si>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</si>
  <si>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</si>
  <si>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</si>
  <si>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</si>
  <si>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</si>
  <si>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</si>
  <si>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</si>
  <si>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</si>
  <si>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</si>
  <si>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</si>
  <si>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</si>
  <si>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</si>
  <si>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</si>
  <si>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Tanya Nikolova</t>
  </si>
  <si>
    <t>Procurator: S. Till</t>
  </si>
  <si>
    <t>CONSOLIDATED INCOME STATEMENT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</si>
  <si>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</si>
  <si>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</si>
  <si>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</si>
  <si>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</si>
  <si>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</si>
  <si>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</si>
  <si>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Amortization</t>
  </si>
  <si>
    <t>Salaries</t>
  </si>
  <si>
    <t>Social securities</t>
  </si>
  <si>
    <t>Other expenses</t>
  </si>
  <si>
    <t>.</t>
  </si>
  <si>
    <t xml:space="preserve">Operating Result </t>
  </si>
  <si>
    <t>Corporate Income Tax</t>
  </si>
  <si>
    <t>Deferred taxes</t>
  </si>
  <si>
    <t>Net result for group</t>
  </si>
  <si>
    <t>Prepared by:</t>
  </si>
  <si>
    <t>CONSOLIDATED 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</si>
  <si>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</si>
  <si>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</si>
  <si>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</si>
  <si>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</si>
  <si>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</si>
  <si>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</si>
  <si>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</si>
  <si>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</si>
  <si>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</si>
  <si>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</si>
  <si>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</si>
  <si>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</si>
  <si>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</si>
  <si>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Purchase of investments</t>
  </si>
  <si>
    <t>Loans granted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</si>
  <si>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</si>
  <si>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</si>
  <si>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</si>
  <si>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</si>
  <si>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</si>
  <si>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Paid loans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</si>
  <si>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</si>
  <si>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</si>
  <si>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</si>
  <si>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</si>
  <si>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</si>
  <si>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</si>
  <si>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</si>
  <si>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Prepared by: 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</si>
  <si>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</si>
  <si>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</si>
  <si>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</si>
  <si>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</si>
  <si>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</si>
  <si>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</si>
  <si>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2011</t>
  </si>
  <si>
    <t>Change in accounting policy</t>
  </si>
  <si>
    <t>Profit sharing</t>
  </si>
  <si>
    <t>Other changes in equity</t>
  </si>
  <si>
    <t>Balance 30 September 2011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</si>
  <si>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</si>
  <si>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</si>
  <si>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</si>
  <si>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</si>
  <si>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</si>
  <si>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</si>
  <si>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</si>
  <si>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</si>
  <si>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</si>
  <si>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</si>
  <si>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</si>
  <si>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</si>
  <si>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</si>
  <si>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</si>
  <si>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</si>
  <si>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</si>
  <si>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</si>
  <si>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</si>
  <si>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</si>
  <si>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</si>
  <si>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Mp3.bg</t>
  </si>
  <si>
    <t>Teenproblem.net</t>
  </si>
  <si>
    <t>NasamNatam.com</t>
  </si>
  <si>
    <t>Puls.bg</t>
  </si>
  <si>
    <t>Niesme.bg</t>
  </si>
  <si>
    <t>Imoti.Net</t>
  </si>
  <si>
    <t>Az-jenata.bg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</si>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</sst>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4" fontId="25" fillId="0" borderId="24" xfId="0" applyFont="1" applyBorder="1" applyAlignment="1">
      <alignment vertical="top" wrapText="1"/>
    </xf>
    <xf numFmtId="164" fontId="25" fillId="0" borderId="23" xfId="0" applyFont="1" applyBorder="1" applyAlignment="1">
      <alignment vertical="top" wrapText="1"/>
    </xf>
    <xf numFmtId="164" fontId="26" fillId="0" borderId="24" xfId="0" applyFont="1" applyBorder="1" applyAlignment="1">
      <alignment vertical="top" wrapText="1"/>
    </xf>
    <xf numFmtId="164" fontId="26" fillId="0" borderId="23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 applyProtection="1">
      <alignment horizontal="right" vertical="top" wrapText="1"/>
      <protection locked="0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horizontal="right" vertical="top" wrapText="1"/>
    </xf>
    <xf numFmtId="164" fontId="25" fillId="0" borderId="26" xfId="0" applyFont="1" applyBorder="1" applyAlignment="1">
      <alignment vertical="top" wrapText="1"/>
    </xf>
    <xf numFmtId="165" fontId="25" fillId="0" borderId="26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7" xfId="0" applyNumberFormat="1" applyFont="1" applyBorder="1" applyAlignment="1">
      <alignment horizontal="right" vertical="top" wrapText="1"/>
    </xf>
    <xf numFmtId="167" fontId="19" fillId="0" borderId="27" xfId="0" applyNumberFormat="1" applyFont="1" applyBorder="1" applyAlignment="1">
      <alignment/>
    </xf>
    <xf numFmtId="164" fontId="26" fillId="0" borderId="27" xfId="0" applyFont="1" applyBorder="1" applyAlignment="1">
      <alignment vertical="top" wrapText="1"/>
    </xf>
    <xf numFmtId="167" fontId="19" fillId="0" borderId="10" xfId="0" applyNumberFormat="1" applyFont="1" applyFill="1" applyBorder="1" applyAlignment="1">
      <alignment/>
    </xf>
    <xf numFmtId="167" fontId="19" fillId="0" borderId="27" xfId="0" applyNumberFormat="1" applyFont="1" applyFill="1" applyBorder="1" applyAlignment="1">
      <alignment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 vertical="top" wrapText="1"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29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0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8" xfId="0" applyFont="1" applyBorder="1" applyAlignment="1">
      <alignment vertical="top" wrapText="1"/>
    </xf>
    <xf numFmtId="167" fontId="25" fillId="0" borderId="29" xfId="0" applyNumberFormat="1" applyFont="1" applyBorder="1" applyAlignment="1">
      <alignment horizontal="right" vertical="top" wrapText="1"/>
    </xf>
    <xf numFmtId="164" fontId="19" fillId="0" borderId="30" xfId="0" applyFont="1" applyBorder="1" applyAlignment="1">
      <alignment vertical="top" wrapText="1"/>
    </xf>
    <xf numFmtId="167" fontId="26" fillId="0" borderId="31" xfId="0" applyNumberFormat="1" applyFont="1" applyBorder="1" applyAlignment="1">
      <alignment horizontal="right" vertical="top" wrapText="1"/>
    </xf>
    <xf numFmtId="164" fontId="31" fillId="0" borderId="27" xfId="0" applyFont="1" applyBorder="1" applyAlignment="1">
      <alignment/>
    </xf>
    <xf numFmtId="164" fontId="25" fillId="0" borderId="27" xfId="0" applyFont="1" applyBorder="1" applyAlignment="1">
      <alignment vertical="top" wrapText="1"/>
    </xf>
    <xf numFmtId="167" fontId="26" fillId="0" borderId="27" xfId="0" applyNumberFormat="1" applyFont="1" applyBorder="1" applyAlignment="1">
      <alignment horizontal="right" vertical="top" wrapText="1"/>
    </xf>
    <xf numFmtId="164" fontId="32" fillId="0" borderId="27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6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7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19" fillId="0" borderId="0" xfId="60" applyFont="1" applyAlignment="1">
      <alignment wrapText="1"/>
      <protection/>
    </xf>
    <xf numFmtId="164" fontId="19" fillId="0" borderId="0" xfId="60" applyFont="1">
      <alignment/>
      <protection/>
    </xf>
    <xf numFmtId="164" fontId="33" fillId="0" borderId="0" xfId="20" applyNumberFormat="1" applyFont="1" applyFill="1" applyBorder="1" applyAlignment="1" applyProtection="1">
      <alignment horizontal="center" vertical="center"/>
      <protection locked="0"/>
    </xf>
    <xf numFmtId="164" fontId="34" fillId="0" borderId="0" xfId="60" applyFont="1" applyAlignment="1">
      <alignment horizontal="center" wrapText="1"/>
      <protection/>
    </xf>
    <xf numFmtId="164" fontId="0" fillId="0" borderId="0" xfId="60" applyFont="1">
      <alignment/>
      <protection/>
    </xf>
    <xf numFmtId="164" fontId="34" fillId="0" borderId="0" xfId="60" applyFont="1" applyBorder="1" applyAlignment="1">
      <alignment horizontal="center" wrapText="1"/>
      <protection/>
    </xf>
    <xf numFmtId="164" fontId="22" fillId="0" borderId="0" xfId="60" applyFont="1">
      <alignment/>
      <protection/>
    </xf>
    <xf numFmtId="164" fontId="0" fillId="0" borderId="0" xfId="0" applyAlignment="1">
      <alignment/>
    </xf>
    <xf numFmtId="164" fontId="34" fillId="0" borderId="0" xfId="57" applyFont="1" applyBorder="1" applyAlignment="1" applyProtection="1">
      <alignment vertical="top" wrapText="1"/>
      <protection locked="0"/>
    </xf>
    <xf numFmtId="164" fontId="34" fillId="0" borderId="0" xfId="60" applyFont="1" applyBorder="1" applyAlignment="1" applyProtection="1">
      <alignment horizontal="left" vertical="center" wrapText="1"/>
      <protection/>
    </xf>
    <xf numFmtId="164" fontId="0" fillId="0" borderId="0" xfId="57" applyFont="1" applyAlignment="1">
      <alignment vertical="top" wrapText="1"/>
      <protection/>
    </xf>
    <xf numFmtId="164" fontId="34" fillId="0" borderId="0" xfId="60" applyFont="1">
      <alignment/>
      <protection/>
    </xf>
    <xf numFmtId="164" fontId="34" fillId="0" borderId="0" xfId="60" applyFont="1" applyBorder="1" applyAlignment="1">
      <alignment horizontal="left" vertical="top" wrapText="1"/>
      <protection/>
    </xf>
    <xf numFmtId="165" fontId="0" fillId="0" borderId="0" xfId="58" applyNumberFormat="1" applyFont="1" applyBorder="1" applyAlignment="1" applyProtection="1">
      <alignment horizontal="right" wrapText="1"/>
      <protection locked="0"/>
    </xf>
    <xf numFmtId="164" fontId="0" fillId="0" borderId="10" xfId="60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23" fillId="0" borderId="0" xfId="60" applyFont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5" fontId="34" fillId="24" borderId="10" xfId="60" applyNumberFormat="1" applyFont="1" applyFill="1" applyBorder="1" applyAlignment="1" applyProtection="1">
      <alignment/>
      <protection/>
    </xf>
    <xf numFmtId="169" fontId="34" fillId="24" borderId="10" xfId="60" applyNumberFormat="1" applyFont="1" applyFill="1" applyBorder="1" applyAlignment="1" applyProtection="1">
      <alignment/>
      <protection/>
    </xf>
    <xf numFmtId="169" fontId="0" fillId="24" borderId="10" xfId="60" applyNumberFormat="1" applyFont="1" applyFill="1" applyBorder="1" applyAlignment="1" applyProtection="1">
      <alignment/>
      <protection/>
    </xf>
    <xf numFmtId="164" fontId="34" fillId="0" borderId="10" xfId="0" applyFont="1" applyBorder="1" applyAlignment="1">
      <alignment wrapText="1"/>
    </xf>
    <xf numFmtId="165" fontId="34" fillId="24" borderId="10" xfId="60" applyNumberFormat="1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 wrapText="1"/>
    </xf>
    <xf numFmtId="165" fontId="0" fillId="24" borderId="10" xfId="60" applyNumberFormat="1" applyFont="1" applyFill="1" applyBorder="1" applyAlignment="1" applyProtection="1">
      <alignment/>
      <protection locked="0"/>
    </xf>
    <xf numFmtId="164" fontId="0" fillId="24" borderId="10" xfId="60" applyFont="1" applyFill="1" applyBorder="1" applyAlignment="1">
      <alignment wrapText="1"/>
      <protection/>
    </xf>
    <xf numFmtId="165" fontId="0" fillId="24" borderId="10" xfId="60" applyNumberFormat="1" applyFont="1" applyFill="1" applyBorder="1" applyAlignment="1" applyProtection="1">
      <alignment/>
      <protection/>
    </xf>
    <xf numFmtId="164" fontId="34" fillId="0" borderId="10" xfId="0" applyFont="1" applyBorder="1" applyAlignment="1">
      <alignment/>
    </xf>
    <xf numFmtId="164" fontId="34" fillId="0" borderId="0" xfId="60" applyFont="1" applyBorder="1" applyAlignment="1" applyProtection="1">
      <alignment vertical="center" wrapText="1"/>
      <protection locked="0"/>
    </xf>
    <xf numFmtId="165" fontId="0" fillId="0" borderId="0" xfId="60" applyNumberFormat="1" applyFont="1" applyBorder="1" applyAlignment="1" applyProtection="1">
      <alignment vertical="center"/>
      <protection locked="0"/>
    </xf>
    <xf numFmtId="164" fontId="0" fillId="0" borderId="0" xfId="60" applyFont="1" applyBorder="1" applyProtection="1">
      <alignment/>
      <protection locked="0"/>
    </xf>
    <xf numFmtId="164" fontId="24" fillId="0" borderId="0" xfId="60" applyFont="1">
      <alignment/>
      <protection/>
    </xf>
    <xf numFmtId="164" fontId="35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 applyProtection="1">
      <alignment horizontal="left" vertical="top"/>
      <protection locked="0"/>
    </xf>
    <xf numFmtId="165" fontId="24" fillId="0" borderId="0" xfId="57" applyNumberFormat="1" applyFont="1" applyAlignment="1" applyProtection="1">
      <alignment vertical="top" wrapText="1"/>
      <protection locked="0"/>
    </xf>
    <xf numFmtId="168" fontId="24" fillId="0" borderId="0" xfId="57" applyNumberFormat="1" applyFont="1" applyAlignment="1" applyProtection="1">
      <alignment vertical="top" wrapText="1"/>
      <protection locked="0"/>
    </xf>
    <xf numFmtId="165" fontId="24" fillId="0" borderId="0" xfId="57" applyNumberFormat="1" applyFont="1" applyAlignment="1" applyProtection="1">
      <alignment vertical="top"/>
      <protection locked="0"/>
    </xf>
    <xf numFmtId="164" fontId="24" fillId="0" borderId="0" xfId="57" applyFont="1" applyAlignment="1">
      <alignment vertical="top"/>
      <protection/>
    </xf>
    <xf numFmtId="164" fontId="24" fillId="0" borderId="0" xfId="0" applyFont="1" applyAlignment="1" applyProtection="1">
      <alignment horizontal="left" vertical="top"/>
      <protection/>
    </xf>
    <xf numFmtId="164" fontId="24" fillId="0" borderId="0" xfId="57" applyFont="1" applyFill="1" applyAlignment="1" applyProtection="1">
      <alignment horizontal="center" vertical="top"/>
      <protection/>
    </xf>
    <xf numFmtId="164" fontId="24" fillId="0" borderId="0" xfId="0" applyFont="1" applyAlignment="1" applyProtection="1">
      <alignment horizontal="center"/>
      <protection/>
    </xf>
    <xf numFmtId="164" fontId="24" fillId="0" borderId="0" xfId="57" applyFont="1" applyFill="1" applyAlignment="1" applyProtection="1">
      <alignment horizontal="center"/>
      <protection/>
    </xf>
    <xf numFmtId="164" fontId="24" fillId="0" borderId="0" xfId="57" applyFont="1" applyAlignment="1" applyProtection="1">
      <alignment wrapText="1"/>
      <protection locked="0"/>
    </xf>
    <xf numFmtId="168" fontId="19" fillId="0" borderId="0" xfId="57" applyNumberFormat="1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/>
      <protection locked="0"/>
    </xf>
    <xf numFmtId="165" fontId="19" fillId="0" borderId="0" xfId="57" applyNumberFormat="1" applyFont="1" applyAlignment="1" applyProtection="1">
      <alignment horizontal="right" vertical="top" wrapText="1"/>
      <protection locked="0"/>
    </xf>
    <xf numFmtId="164" fontId="22" fillId="0" borderId="0" xfId="60" applyFont="1" applyBorder="1" applyAlignment="1" applyProtection="1">
      <alignment vertical="center" wrapText="1"/>
      <protection locked="0"/>
    </xf>
    <xf numFmtId="165" fontId="19" fillId="0" borderId="0" xfId="60" applyNumberFormat="1" applyFont="1" applyBorder="1" applyAlignment="1" applyProtection="1">
      <alignment vertical="center"/>
      <protection locked="0"/>
    </xf>
    <xf numFmtId="164" fontId="19" fillId="0" borderId="0" xfId="60" applyFont="1" applyBorder="1" applyProtection="1">
      <alignment/>
      <protection locked="0"/>
    </xf>
    <xf numFmtId="164" fontId="19" fillId="0" borderId="0" xfId="60" applyFont="1" applyBorder="1" applyAlignment="1" applyProtection="1">
      <alignment wrapText="1"/>
      <protection locked="0"/>
    </xf>
    <xf numFmtId="164" fontId="19" fillId="0" borderId="0" xfId="60" applyFont="1" applyAlignment="1" applyProtection="1">
      <alignment wrapText="1"/>
      <protection locked="0"/>
    </xf>
    <xf numFmtId="164" fontId="19" fillId="0" borderId="0" xfId="60" applyFont="1" applyProtection="1">
      <alignment/>
      <protection locked="0"/>
    </xf>
    <xf numFmtId="168" fontId="19" fillId="0" borderId="0" xfId="57" applyNumberFormat="1" applyFont="1" applyBorder="1" applyAlignment="1" applyProtection="1">
      <alignment horizontal="left" vertical="top" wrapText="1"/>
      <protection locked="0"/>
    </xf>
    <xf numFmtId="168" fontId="19" fillId="0" borderId="0" xfId="57" applyNumberFormat="1" applyFont="1" applyBorder="1" applyAlignment="1" applyProtection="1">
      <alignment horizontal="right" vertical="top" wrapText="1"/>
      <protection locked="0"/>
    </xf>
    <xf numFmtId="164" fontId="19" fillId="0" borderId="0" xfId="57" applyFont="1" applyAlignment="1" applyProtection="1">
      <alignment horizontal="center" vertical="top" wrapText="1"/>
      <protection locked="0"/>
    </xf>
    <xf numFmtId="165" fontId="19" fillId="0" borderId="0" xfId="57" applyNumberFormat="1" applyFont="1" applyAlignment="1" applyProtection="1">
      <alignment horizontal="center" vertical="top" wrapText="1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6" fillId="0" borderId="32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showGridLines="0" zoomScale="75" zoomScaleNormal="75" zoomScaleSheetLayoutView="75" workbookViewId="0" topLeftCell="A16">
      <selection activeCell="A48" sqref="A48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40816</v>
      </c>
      <c r="C6" s="10">
        <v>40543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5">
      <c r="A9" s="15" t="s">
        <v>7</v>
      </c>
      <c r="B9" s="16">
        <v>91</v>
      </c>
      <c r="C9" s="16">
        <v>60</v>
      </c>
    </row>
    <row r="10" spans="1:3" s="17" customFormat="1" ht="15">
      <c r="A10" s="15" t="s">
        <v>8</v>
      </c>
      <c r="B10" s="16">
        <v>118</v>
      </c>
      <c r="C10" s="16">
        <v>120</v>
      </c>
    </row>
    <row r="11" spans="1:3" s="17" customFormat="1" ht="15">
      <c r="A11" s="15" t="s">
        <v>9</v>
      </c>
      <c r="B11" s="16">
        <v>63</v>
      </c>
      <c r="C11" s="16">
        <v>58</v>
      </c>
    </row>
    <row r="12" spans="1:3" s="17" customFormat="1" ht="15">
      <c r="A12" s="11" t="s">
        <v>10</v>
      </c>
      <c r="B12" s="16"/>
      <c r="C12" s="16"/>
    </row>
    <row r="13" spans="1:3" s="17" customFormat="1" ht="15">
      <c r="A13" s="15" t="s">
        <v>11</v>
      </c>
      <c r="B13" s="16">
        <v>3905</v>
      </c>
      <c r="C13" s="16">
        <v>3275</v>
      </c>
    </row>
    <row r="14" spans="1:3" s="17" customFormat="1" ht="15">
      <c r="A14" s="15" t="s">
        <v>12</v>
      </c>
      <c r="B14" s="16">
        <v>169</v>
      </c>
      <c r="C14" s="16">
        <v>216</v>
      </c>
    </row>
    <row r="15" spans="1:3" s="17" customFormat="1" ht="15">
      <c r="A15" s="15" t="s">
        <v>13</v>
      </c>
      <c r="B15" s="18">
        <v>461</v>
      </c>
      <c r="C15" s="18">
        <v>72</v>
      </c>
    </row>
    <row r="16" spans="1:3" s="17" customFormat="1" ht="15">
      <c r="A16" s="15" t="s">
        <v>14</v>
      </c>
      <c r="B16" s="18">
        <v>6</v>
      </c>
      <c r="C16" s="18">
        <v>6</v>
      </c>
    </row>
    <row r="17" spans="1:3" s="17" customFormat="1" ht="15">
      <c r="A17" s="19" t="s">
        <v>15</v>
      </c>
      <c r="B17" s="20"/>
      <c r="C17" s="20"/>
    </row>
    <row r="18" spans="1:3" s="17" customFormat="1" ht="15">
      <c r="A18" s="15"/>
      <c r="B18" s="21"/>
      <c r="C18" s="21"/>
    </row>
    <row r="19" spans="1:3" s="17" customFormat="1" ht="15">
      <c r="A19" s="22" t="s">
        <v>16</v>
      </c>
      <c r="B19" s="23">
        <f>SUM(B9:B17)</f>
        <v>4813</v>
      </c>
      <c r="C19" s="23">
        <f>SUM(C9:C17)</f>
        <v>3807</v>
      </c>
    </row>
    <row r="20" spans="1:3" s="17" customFormat="1" ht="9.75" customHeight="1">
      <c r="A20" s="24"/>
      <c r="B20" s="25"/>
      <c r="C20" s="25"/>
    </row>
    <row r="21" spans="1:4" s="17" customFormat="1" ht="15">
      <c r="A21" s="11" t="s">
        <v>17</v>
      </c>
      <c r="B21" s="12"/>
      <c r="C21" s="12"/>
      <c r="D21" s="26"/>
    </row>
    <row r="22" spans="1:3" s="17" customFormat="1" ht="15">
      <c r="A22" s="27" t="s">
        <v>18</v>
      </c>
      <c r="B22" s="16"/>
      <c r="C22" s="16"/>
    </row>
    <row r="23" spans="1:3" s="17" customFormat="1" ht="15">
      <c r="A23" s="28" t="s">
        <v>19</v>
      </c>
      <c r="B23" s="16"/>
      <c r="C23" s="16"/>
    </row>
    <row r="24" spans="1:3" s="17" customFormat="1" ht="15">
      <c r="A24" s="29" t="s">
        <v>20</v>
      </c>
      <c r="B24" s="16">
        <v>460</v>
      </c>
      <c r="C24" s="16">
        <v>434</v>
      </c>
    </row>
    <row r="25" spans="1:3" s="17" customFormat="1" ht="15">
      <c r="A25" s="29" t="s">
        <v>21</v>
      </c>
      <c r="B25" s="16">
        <v>38</v>
      </c>
      <c r="C25" s="16">
        <v>9</v>
      </c>
    </row>
    <row r="26" spans="1:3" s="17" customFormat="1" ht="15">
      <c r="A26" s="29" t="s">
        <v>22</v>
      </c>
      <c r="B26" s="18">
        <v>19</v>
      </c>
      <c r="C26" s="18">
        <v>14</v>
      </c>
    </row>
    <row r="27" spans="1:3" s="17" customFormat="1" ht="15">
      <c r="A27" s="30" t="s">
        <v>23</v>
      </c>
      <c r="B27" s="18"/>
      <c r="C27" s="18"/>
    </row>
    <row r="28" spans="1:3" s="17" customFormat="1" ht="15">
      <c r="A28" s="30" t="s">
        <v>24</v>
      </c>
      <c r="B28" s="18"/>
      <c r="C28" s="18"/>
    </row>
    <row r="29" spans="1:3" s="17" customFormat="1" ht="15">
      <c r="A29" s="30" t="s">
        <v>25</v>
      </c>
      <c r="B29" s="18">
        <v>110</v>
      </c>
      <c r="C29" s="18"/>
    </row>
    <row r="30" spans="1:3" s="17" customFormat="1" ht="15">
      <c r="A30" s="29" t="s">
        <v>14</v>
      </c>
      <c r="B30" s="16">
        <v>434</v>
      </c>
      <c r="C30" s="16">
        <v>413</v>
      </c>
    </row>
    <row r="31" spans="1:3" s="17" customFormat="1" ht="15">
      <c r="A31" s="31" t="s">
        <v>26</v>
      </c>
      <c r="B31" s="32">
        <v>285</v>
      </c>
      <c r="C31" s="32">
        <v>123</v>
      </c>
    </row>
    <row r="32" spans="1:3" s="17" customFormat="1" ht="15">
      <c r="A32" s="27" t="s">
        <v>27</v>
      </c>
      <c r="B32" s="16">
        <v>560</v>
      </c>
      <c r="C32" s="16"/>
    </row>
    <row r="33" spans="1:3" s="17" customFormat="1" ht="15">
      <c r="A33" s="33" t="s">
        <v>28</v>
      </c>
      <c r="B33" s="18"/>
      <c r="C33" s="18"/>
    </row>
    <row r="34" spans="1:3" s="17" customFormat="1" ht="15">
      <c r="A34" s="29" t="s">
        <v>29</v>
      </c>
      <c r="B34" s="18"/>
      <c r="C34" s="18"/>
    </row>
    <row r="35" spans="1:3" s="17" customFormat="1" ht="15">
      <c r="A35" s="33" t="s">
        <v>14</v>
      </c>
      <c r="B35" s="16"/>
      <c r="C35" s="16"/>
    </row>
    <row r="36" spans="1:3" s="17" customFormat="1" ht="15">
      <c r="A36" s="34" t="s">
        <v>30</v>
      </c>
      <c r="B36" s="16"/>
      <c r="C36" s="16"/>
    </row>
    <row r="37" spans="1:3" s="17" customFormat="1" ht="15">
      <c r="A37" s="29" t="s">
        <v>31</v>
      </c>
      <c r="B37" s="16">
        <v>34</v>
      </c>
      <c r="C37" s="16">
        <v>1</v>
      </c>
    </row>
    <row r="38" spans="1:3" s="17" customFormat="1" ht="15">
      <c r="A38" s="33" t="s">
        <v>32</v>
      </c>
      <c r="B38" s="16">
        <v>840</v>
      </c>
      <c r="C38" s="16">
        <v>147</v>
      </c>
    </row>
    <row r="39" spans="1:3" s="17" customFormat="1" ht="15">
      <c r="A39" s="35" t="s">
        <v>33</v>
      </c>
      <c r="B39" s="36">
        <f>SUM(B23:B38)</f>
        <v>2780</v>
      </c>
      <c r="C39" s="36">
        <f>SUM(C22:C38)</f>
        <v>1141</v>
      </c>
    </row>
    <row r="40" spans="1:4" s="17" customFormat="1" ht="15">
      <c r="A40" s="37" t="s">
        <v>34</v>
      </c>
      <c r="B40" s="38">
        <f>B19+B39</f>
        <v>7593</v>
      </c>
      <c r="C40" s="38">
        <f>C19+C39</f>
        <v>4948</v>
      </c>
      <c r="D40" s="26"/>
    </row>
    <row r="41" spans="1:3" s="17" customFormat="1" ht="15">
      <c r="A41" s="39"/>
      <c r="B41" s="40"/>
      <c r="C41" s="40"/>
    </row>
    <row r="42" spans="1:3" s="17" customFormat="1" ht="9.75" customHeight="1">
      <c r="A42" s="41"/>
      <c r="B42" s="41"/>
      <c r="C42" s="41"/>
    </row>
    <row r="43" spans="1:3" s="17" customFormat="1" ht="15">
      <c r="A43" s="42" t="s">
        <v>35</v>
      </c>
      <c r="B43" s="43"/>
      <c r="C43" s="43"/>
    </row>
    <row r="44" spans="1:3" s="17" customFormat="1" ht="15">
      <c r="A44" s="33" t="s">
        <v>36</v>
      </c>
      <c r="B44" s="16">
        <v>1439</v>
      </c>
      <c r="C44" s="16">
        <v>1199</v>
      </c>
    </row>
    <row r="45" spans="1:3" s="17" customFormat="1" ht="15">
      <c r="A45" s="33" t="s">
        <v>37</v>
      </c>
      <c r="B45" s="44"/>
      <c r="C45" s="44"/>
    </row>
    <row r="46" spans="1:3" s="17" customFormat="1" ht="15">
      <c r="A46" s="33" t="s">
        <v>38</v>
      </c>
      <c r="B46" s="44">
        <v>-12</v>
      </c>
      <c r="C46" s="44"/>
    </row>
    <row r="47" spans="1:3" s="17" customFormat="1" ht="15">
      <c r="A47" s="29" t="s">
        <v>39</v>
      </c>
      <c r="B47" s="45">
        <v>339</v>
      </c>
      <c r="C47" s="45">
        <v>341</v>
      </c>
    </row>
    <row r="48" spans="1:3" s="17" customFormat="1" ht="15">
      <c r="A48" s="29" t="s">
        <v>40</v>
      </c>
      <c r="B48" s="45">
        <v>4347</v>
      </c>
      <c r="C48" s="45">
        <v>1804</v>
      </c>
    </row>
    <row r="49" spans="1:3" s="17" customFormat="1" ht="15">
      <c r="A49" s="33" t="s">
        <v>41</v>
      </c>
      <c r="B49" s="45">
        <v>881</v>
      </c>
      <c r="C49" s="45">
        <v>522</v>
      </c>
    </row>
    <row r="50" spans="1:3" s="17" customFormat="1" ht="15">
      <c r="A50" s="33" t="s">
        <v>42</v>
      </c>
      <c r="B50" s="44"/>
      <c r="C50" s="44"/>
    </row>
    <row r="51" spans="1:3" s="17" customFormat="1" ht="15">
      <c r="A51" s="33" t="s">
        <v>43</v>
      </c>
      <c r="B51" s="16">
        <v>-155</v>
      </c>
      <c r="C51" s="16">
        <v>347</v>
      </c>
    </row>
    <row r="52" spans="1:3" s="17" customFormat="1" ht="15">
      <c r="A52" s="46" t="s">
        <v>44</v>
      </c>
      <c r="B52" s="47">
        <f>SUM(B44:B51)</f>
        <v>6839</v>
      </c>
      <c r="C52" s="47">
        <f>SUM(C44:C51)</f>
        <v>4213</v>
      </c>
    </row>
    <row r="53" spans="1:3" s="17" customFormat="1" ht="15">
      <c r="A53" s="46"/>
      <c r="B53" s="47"/>
      <c r="C53" s="47"/>
    </row>
    <row r="54" spans="1:3" s="17" customFormat="1" ht="15">
      <c r="A54" s="37" t="s">
        <v>45</v>
      </c>
      <c r="B54" s="48">
        <v>46</v>
      </c>
      <c r="C54" s="48">
        <v>35</v>
      </c>
    </row>
    <row r="55" spans="1:3" s="17" customFormat="1" ht="15">
      <c r="A55" s="49"/>
      <c r="B55" s="25"/>
      <c r="C55" s="25"/>
    </row>
    <row r="56" spans="1:4" s="17" customFormat="1" ht="15">
      <c r="A56" s="50" t="s">
        <v>46</v>
      </c>
      <c r="B56" s="51"/>
      <c r="C56" s="51"/>
      <c r="D56" s="26"/>
    </row>
    <row r="57" spans="1:3" s="17" customFormat="1" ht="15">
      <c r="A57" s="52" t="s">
        <v>47</v>
      </c>
      <c r="B57" s="53"/>
      <c r="C57" s="53"/>
    </row>
    <row r="58" spans="1:3" s="17" customFormat="1" ht="15">
      <c r="A58" s="54" t="s">
        <v>48</v>
      </c>
      <c r="B58" s="55">
        <v>28</v>
      </c>
      <c r="C58" s="55">
        <v>34</v>
      </c>
    </row>
    <row r="59" spans="1:3" s="17" customFormat="1" ht="15">
      <c r="A59" s="56" t="s">
        <v>49</v>
      </c>
      <c r="B59" s="57"/>
      <c r="C59" s="57"/>
    </row>
    <row r="60" spans="1:3" s="17" customFormat="1" ht="15">
      <c r="A60" s="58" t="s">
        <v>50</v>
      </c>
      <c r="B60" s="59">
        <v>0</v>
      </c>
      <c r="C60" s="59">
        <v>155</v>
      </c>
    </row>
    <row r="61" spans="1:3" s="17" customFormat="1" ht="15">
      <c r="A61" s="58" t="s">
        <v>51</v>
      </c>
      <c r="B61" s="59">
        <v>48</v>
      </c>
      <c r="C61" s="59">
        <v>0</v>
      </c>
    </row>
    <row r="62" spans="1:3" s="17" customFormat="1" ht="15">
      <c r="A62" s="58" t="s">
        <v>52</v>
      </c>
      <c r="B62" s="30">
        <v>13</v>
      </c>
      <c r="C62" s="30">
        <v>8</v>
      </c>
    </row>
    <row r="63" spans="1:3" s="17" customFormat="1" ht="15">
      <c r="A63" s="30" t="s">
        <v>53</v>
      </c>
      <c r="B63" s="16">
        <v>93</v>
      </c>
      <c r="C63" s="16">
        <v>72</v>
      </c>
    </row>
    <row r="64" spans="1:3" s="17" customFormat="1" ht="15">
      <c r="A64" s="33" t="s">
        <v>54</v>
      </c>
      <c r="B64" s="16">
        <v>0</v>
      </c>
      <c r="C64" s="16"/>
    </row>
    <row r="65" spans="1:3" s="17" customFormat="1" ht="15">
      <c r="A65" s="30" t="s">
        <v>55</v>
      </c>
      <c r="B65" s="16">
        <v>160</v>
      </c>
      <c r="C65" s="16">
        <v>134</v>
      </c>
    </row>
    <row r="66" spans="1:3" s="17" customFormat="1" ht="15">
      <c r="A66" s="60" t="s">
        <v>56</v>
      </c>
      <c r="B66" s="61">
        <v>35</v>
      </c>
      <c r="C66" s="61">
        <v>31</v>
      </c>
    </row>
    <row r="67" spans="1:3" s="17" customFormat="1" ht="15">
      <c r="A67" s="62" t="s">
        <v>57</v>
      </c>
      <c r="B67" s="32">
        <v>22</v>
      </c>
      <c r="C67" s="32">
        <v>47</v>
      </c>
    </row>
    <row r="68" spans="1:3" s="17" customFormat="1" ht="15">
      <c r="A68" s="60" t="s">
        <v>14</v>
      </c>
      <c r="B68" s="61">
        <v>16</v>
      </c>
      <c r="C68" s="61">
        <v>45</v>
      </c>
    </row>
    <row r="69" spans="1:3" s="17" customFormat="1" ht="15">
      <c r="A69" s="31" t="s">
        <v>58</v>
      </c>
      <c r="B69" s="32">
        <v>293</v>
      </c>
      <c r="C69" s="32">
        <v>171</v>
      </c>
    </row>
    <row r="70" spans="1:3" s="65" customFormat="1" ht="15">
      <c r="A70" s="54" t="s">
        <v>59</v>
      </c>
      <c r="B70" s="63">
        <v>680</v>
      </c>
      <c r="C70" s="64">
        <v>666</v>
      </c>
    </row>
    <row r="71" spans="1:3" s="17" customFormat="1" ht="15">
      <c r="A71" s="66" t="s">
        <v>60</v>
      </c>
      <c r="B71" s="67">
        <f>B58+B70</f>
        <v>708</v>
      </c>
      <c r="C71" s="67">
        <f>C58+C70</f>
        <v>700</v>
      </c>
    </row>
    <row r="72" spans="1:3" s="17" customFormat="1" ht="15">
      <c r="A72" s="68"/>
      <c r="B72" s="69"/>
      <c r="C72" s="69"/>
    </row>
    <row r="73" spans="1:4" s="17" customFormat="1" ht="15">
      <c r="A73" s="46" t="s">
        <v>61</v>
      </c>
      <c r="B73" s="70">
        <v>7593</v>
      </c>
      <c r="C73" s="70">
        <v>4948</v>
      </c>
      <c r="D73" s="26"/>
    </row>
    <row r="74" spans="1:3" s="73" customFormat="1" ht="13.5">
      <c r="A74" s="71"/>
      <c r="B74" s="72"/>
      <c r="C74" s="72"/>
    </row>
    <row r="75" spans="1:3" s="41" customFormat="1" ht="15" customHeight="1">
      <c r="A75" s="74" t="s">
        <v>62</v>
      </c>
      <c r="B75" s="75" t="s">
        <v>63</v>
      </c>
      <c r="C75" s="75"/>
    </row>
    <row r="76" spans="1:2" s="41" customFormat="1" ht="15">
      <c r="A76" s="74"/>
      <c r="B76" s="74"/>
    </row>
  </sheetData>
  <sheetProtection selectLockedCells="1" selectUnlockedCells="1"/>
  <mergeCells count="4">
    <mergeCell ref="A1:C1"/>
    <mergeCell ref="A2:C2"/>
    <mergeCell ref="A3:C3"/>
    <mergeCell ref="B75:C7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9:C20 B22:C25 B30:C32 B35:C37 B39:C39 B42:C42 B44:C44 B47:C48 B55:C55 B63:C70 B72:C7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5:C46 B50:C50 B56:C5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8 B26:C29 B33:C34 B58:C58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="75" zoomScaleNormal="75" workbookViewId="0" topLeftCell="A1">
      <selection activeCell="C39" sqref="C39"/>
    </sheetView>
  </sheetViews>
  <sheetFormatPr defaultColWidth="9.140625" defaultRowHeight="12.75"/>
  <cols>
    <col min="1" max="1" width="59.00390625" style="76" customWidth="1"/>
    <col min="2" max="2" width="26.57421875" style="77" customWidth="1"/>
    <col min="3" max="3" width="24.7109375" style="78" customWidth="1"/>
    <col min="4" max="16384" width="9.28125" style="79" customWidth="1"/>
  </cols>
  <sheetData>
    <row r="1" spans="1:3" s="3" customFormat="1" ht="36.75" customHeight="1">
      <c r="A1" s="4" t="s">
        <v>0</v>
      </c>
      <c r="B1" s="4"/>
      <c r="C1" s="4"/>
    </row>
    <row r="2" spans="1:3" s="81" customFormat="1" ht="15">
      <c r="A2" s="5"/>
      <c r="B2" s="80"/>
      <c r="C2" s="80"/>
    </row>
    <row r="3" spans="1:3" s="81" customFormat="1" ht="15">
      <c r="A3" s="5" t="s">
        <v>64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40816</v>
      </c>
      <c r="C7" s="10">
        <v>40451</v>
      </c>
    </row>
    <row r="8" spans="1:3" ht="15">
      <c r="A8" s="15" t="s">
        <v>65</v>
      </c>
      <c r="B8" s="82">
        <v>2648</v>
      </c>
      <c r="C8" s="82">
        <v>2380</v>
      </c>
    </row>
    <row r="9" spans="1:3" ht="15">
      <c r="A9" s="30" t="s">
        <v>66</v>
      </c>
      <c r="B9" s="83"/>
      <c r="C9" s="83"/>
    </row>
    <row r="10" spans="1:3" ht="15">
      <c r="A10" s="84" t="s">
        <v>67</v>
      </c>
      <c r="B10" s="85">
        <v>17</v>
      </c>
      <c r="C10" s="85">
        <v>13</v>
      </c>
    </row>
    <row r="11" spans="1:3" ht="15">
      <c r="A11" s="30" t="s">
        <v>68</v>
      </c>
      <c r="B11" s="85">
        <v>-8</v>
      </c>
      <c r="C11" s="85">
        <v>-15</v>
      </c>
    </row>
    <row r="12" spans="1:3" ht="15">
      <c r="A12" s="30" t="s">
        <v>69</v>
      </c>
      <c r="B12" s="85">
        <v>-43</v>
      </c>
      <c r="C12" s="85">
        <v>-42</v>
      </c>
    </row>
    <row r="13" spans="1:3" ht="15">
      <c r="A13" s="30" t="s">
        <v>70</v>
      </c>
      <c r="B13" s="86">
        <v>-1248</v>
      </c>
      <c r="C13" s="86">
        <v>-961</v>
      </c>
    </row>
    <row r="14" spans="1:3" ht="15">
      <c r="A14" s="30" t="s">
        <v>71</v>
      </c>
      <c r="B14" s="86">
        <v>-142</v>
      </c>
      <c r="C14" s="86">
        <v>-118</v>
      </c>
    </row>
    <row r="15" spans="1:3" ht="15">
      <c r="A15" s="30" t="s">
        <v>72</v>
      </c>
      <c r="B15" s="86">
        <v>-1077</v>
      </c>
      <c r="C15" s="86">
        <v>-792</v>
      </c>
    </row>
    <row r="16" spans="1:3" ht="15">
      <c r="A16" s="30" t="s">
        <v>73</v>
      </c>
      <c r="B16" s="86">
        <v>-200</v>
      </c>
      <c r="C16" s="86">
        <v>-148</v>
      </c>
    </row>
    <row r="17" spans="1:3" ht="15">
      <c r="A17" s="30" t="s">
        <v>74</v>
      </c>
      <c r="B17" s="85">
        <v>-102</v>
      </c>
      <c r="C17" s="85">
        <v>-92</v>
      </c>
    </row>
    <row r="18" spans="1:3" ht="15">
      <c r="A18" s="87"/>
      <c r="B18" s="88" t="s">
        <v>75</v>
      </c>
      <c r="C18" s="88"/>
    </row>
    <row r="19" spans="1:3" ht="15">
      <c r="A19" s="37" t="s">
        <v>76</v>
      </c>
      <c r="B19" s="89">
        <f>SUM(B8:B17)</f>
        <v>-155</v>
      </c>
      <c r="C19" s="89">
        <f>SUM(C8:C17)</f>
        <v>225</v>
      </c>
    </row>
    <row r="20" spans="1:3" ht="15">
      <c r="A20" s="39"/>
      <c r="B20" s="90"/>
      <c r="C20" s="90"/>
    </row>
    <row r="21" spans="1:3" ht="15">
      <c r="A21" s="30" t="s">
        <v>77</v>
      </c>
      <c r="B21" s="91">
        <v>0</v>
      </c>
      <c r="C21" s="18">
        <v>0</v>
      </c>
    </row>
    <row r="22" spans="1:3" ht="15">
      <c r="A22" s="30" t="s">
        <v>78</v>
      </c>
      <c r="B22" s="91"/>
      <c r="C22" s="91"/>
    </row>
    <row r="23" spans="1:3" ht="15">
      <c r="A23" s="87"/>
      <c r="B23" s="92"/>
      <c r="C23" s="92"/>
    </row>
    <row r="24" spans="1:3" ht="15">
      <c r="A24" s="37" t="s">
        <v>43</v>
      </c>
      <c r="B24" s="48">
        <f>B19-B21+B22</f>
        <v>-155</v>
      </c>
      <c r="C24" s="48">
        <v>225</v>
      </c>
    </row>
    <row r="25" spans="1:3" s="93" customFormat="1" ht="15">
      <c r="A25" s="37" t="s">
        <v>79</v>
      </c>
      <c r="B25" s="48">
        <v>-73</v>
      </c>
      <c r="C25" s="48">
        <v>240</v>
      </c>
    </row>
    <row r="26" spans="1:3" s="41" customFormat="1" ht="15" customHeight="1">
      <c r="A26" s="74" t="s">
        <v>80</v>
      </c>
      <c r="B26" s="75" t="s">
        <v>63</v>
      </c>
      <c r="C26" s="75"/>
    </row>
    <row r="27" spans="1:2" s="41" customFormat="1" ht="15">
      <c r="A27" s="74"/>
      <c r="B27" s="74"/>
    </row>
    <row r="28" spans="1:3" s="81" customFormat="1" ht="15">
      <c r="A28" s="94"/>
      <c r="B28" s="95"/>
      <c r="C28" s="96"/>
    </row>
  </sheetData>
  <sheetProtection selectLockedCells="1" selectUnlockedCells="1"/>
  <mergeCells count="4">
    <mergeCell ref="A1:C1"/>
    <mergeCell ref="A3:C3"/>
    <mergeCell ref="A4:C4"/>
    <mergeCell ref="B26:C26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="75" zoomScaleNormal="75" workbookViewId="0" topLeftCell="A1">
      <selection activeCell="B40" sqref="B40"/>
    </sheetView>
  </sheetViews>
  <sheetFormatPr defaultColWidth="9.140625" defaultRowHeight="12.75"/>
  <cols>
    <col min="1" max="1" width="78.28125" style="97" customWidth="1"/>
    <col min="2" max="3" width="21.00390625" style="98" customWidth="1"/>
    <col min="4" max="16384" width="9.28125" style="97" customWidth="1"/>
  </cols>
  <sheetData>
    <row r="1" spans="1:3" ht="33" customHeight="1">
      <c r="A1" s="4" t="s">
        <v>0</v>
      </c>
      <c r="B1" s="4"/>
      <c r="C1" s="4"/>
    </row>
    <row r="2" spans="1:3" ht="19.5">
      <c r="A2" s="99"/>
      <c r="B2" s="99"/>
      <c r="C2" s="99"/>
    </row>
    <row r="3" spans="1:3" ht="15">
      <c r="A3" s="5" t="s">
        <v>81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0"/>
      <c r="B5" s="101"/>
      <c r="C5" s="101"/>
    </row>
    <row r="6" spans="1:3" ht="13.5">
      <c r="A6" s="100"/>
      <c r="B6" s="97" t="s">
        <v>3</v>
      </c>
      <c r="C6" s="97" t="s">
        <v>3</v>
      </c>
    </row>
    <row r="7" spans="1:3" s="102" customFormat="1" ht="15">
      <c r="A7" s="37" t="s">
        <v>82</v>
      </c>
      <c r="B7" s="10">
        <v>40816</v>
      </c>
      <c r="C7" s="10">
        <v>40451</v>
      </c>
    </row>
    <row r="8" spans="1:8" ht="18" customHeight="1">
      <c r="A8" s="30" t="s">
        <v>83</v>
      </c>
      <c r="B8" s="18">
        <v>2482</v>
      </c>
      <c r="C8" s="18">
        <v>2253</v>
      </c>
      <c r="G8" s="103"/>
      <c r="H8" s="103"/>
    </row>
    <row r="9" spans="1:8" ht="18" customHeight="1">
      <c r="A9" s="30" t="s">
        <v>84</v>
      </c>
      <c r="B9" s="18">
        <v>-1229</v>
      </c>
      <c r="C9" s="18">
        <v>-879</v>
      </c>
      <c r="G9" s="103"/>
      <c r="H9" s="103"/>
    </row>
    <row r="10" spans="1:8" ht="15.75">
      <c r="A10" s="30" t="s">
        <v>85</v>
      </c>
      <c r="B10" s="18">
        <v>-1129</v>
      </c>
      <c r="C10" s="18">
        <v>-825</v>
      </c>
      <c r="G10" s="103"/>
      <c r="H10" s="103"/>
    </row>
    <row r="11" spans="1:8" ht="15.75">
      <c r="A11" s="30" t="s">
        <v>86</v>
      </c>
      <c r="B11" s="18">
        <v>-305</v>
      </c>
      <c r="C11" s="18">
        <v>-352</v>
      </c>
      <c r="G11" s="103"/>
      <c r="H11" s="103"/>
    </row>
    <row r="12" spans="1:8" ht="15.75">
      <c r="A12" s="30" t="s">
        <v>87</v>
      </c>
      <c r="B12" s="18">
        <v>-38</v>
      </c>
      <c r="C12" s="18">
        <v>-35</v>
      </c>
      <c r="G12" s="103"/>
      <c r="H12" s="103"/>
    </row>
    <row r="13" spans="1:8" ht="18" customHeight="1">
      <c r="A13" s="30" t="s">
        <v>88</v>
      </c>
      <c r="B13" s="18"/>
      <c r="C13" s="18"/>
      <c r="G13" s="103"/>
      <c r="H13" s="103"/>
    </row>
    <row r="14" spans="1:8" ht="18" customHeight="1">
      <c r="A14" s="62" t="s">
        <v>89</v>
      </c>
      <c r="B14" s="21">
        <v>31</v>
      </c>
      <c r="C14" s="21">
        <v>9</v>
      </c>
      <c r="G14" s="103"/>
      <c r="H14" s="103"/>
    </row>
    <row r="15" spans="1:3" ht="18" customHeight="1">
      <c r="A15" s="104" t="s">
        <v>90</v>
      </c>
      <c r="B15" s="105">
        <v>-30</v>
      </c>
      <c r="C15" s="105">
        <v>-7</v>
      </c>
    </row>
    <row r="16" spans="1:3" ht="18" customHeight="1">
      <c r="A16" s="106" t="s">
        <v>91</v>
      </c>
      <c r="B16" s="107">
        <f>SUM(B8:B15)</f>
        <v>-218</v>
      </c>
      <c r="C16" s="107">
        <f>SUM(C8:C15)</f>
        <v>164</v>
      </c>
    </row>
    <row r="17" spans="1:3" ht="18" customHeight="1">
      <c r="A17" s="108"/>
      <c r="B17" s="109"/>
      <c r="C17" s="109"/>
    </row>
    <row r="18" spans="1:3" ht="15">
      <c r="A18" s="110" t="s">
        <v>92</v>
      </c>
      <c r="B18" s="111"/>
      <c r="C18" s="111"/>
    </row>
    <row r="19" spans="1:3" ht="18" customHeight="1">
      <c r="A19" s="30" t="s">
        <v>93</v>
      </c>
      <c r="B19" s="18">
        <v>-542</v>
      </c>
      <c r="C19" s="18">
        <v>-406</v>
      </c>
    </row>
    <row r="20" spans="1:3" ht="18" customHeight="1">
      <c r="A20" s="30" t="s">
        <v>94</v>
      </c>
      <c r="B20" s="18"/>
      <c r="C20" s="18"/>
    </row>
    <row r="21" spans="1:3" ht="18" customHeight="1">
      <c r="A21" s="30" t="s">
        <v>95</v>
      </c>
      <c r="B21" s="18">
        <v>-900</v>
      </c>
      <c r="C21" s="18"/>
    </row>
    <row r="22" spans="1:3" ht="18" customHeight="1">
      <c r="A22" s="30" t="s">
        <v>96</v>
      </c>
      <c r="B22" s="18"/>
      <c r="C22" s="18"/>
    </row>
    <row r="23" spans="1:3" ht="18" customHeight="1">
      <c r="A23" s="30" t="s">
        <v>95</v>
      </c>
      <c r="B23" s="18"/>
      <c r="C23" s="18"/>
    </row>
    <row r="24" spans="1:3" ht="18" customHeight="1">
      <c r="A24" s="30" t="s">
        <v>23</v>
      </c>
      <c r="B24" s="18"/>
      <c r="C24" s="18"/>
    </row>
    <row r="25" spans="1:3" ht="18" customHeight="1">
      <c r="A25" s="106" t="s">
        <v>97</v>
      </c>
      <c r="B25" s="107">
        <f>SUM(B19:B24)</f>
        <v>-1442</v>
      </c>
      <c r="C25" s="107">
        <f>SUM(C19:C24)</f>
        <v>-406</v>
      </c>
    </row>
    <row r="26" spans="1:3" ht="18" customHeight="1">
      <c r="A26" s="108"/>
      <c r="B26" s="109"/>
      <c r="C26" s="109"/>
    </row>
    <row r="27" spans="1:3" ht="18" customHeight="1">
      <c r="A27" s="110" t="s">
        <v>98</v>
      </c>
      <c r="B27" s="112"/>
      <c r="C27" s="112"/>
    </row>
    <row r="28" spans="1:3" ht="18" customHeight="1">
      <c r="A28" s="113" t="s">
        <v>99</v>
      </c>
      <c r="B28" s="18">
        <v>2980</v>
      </c>
      <c r="C28" s="18"/>
    </row>
    <row r="29" spans="1:3" ht="18" customHeight="1">
      <c r="A29" s="30" t="s">
        <v>100</v>
      </c>
      <c r="B29" s="18">
        <v>-195</v>
      </c>
      <c r="C29" s="18"/>
    </row>
    <row r="30" spans="1:3" ht="18" customHeight="1">
      <c r="A30" s="30" t="s">
        <v>101</v>
      </c>
      <c r="B30" s="18">
        <v>755</v>
      </c>
      <c r="C30" s="18">
        <v>70</v>
      </c>
    </row>
    <row r="31" spans="1:3" ht="18" customHeight="1">
      <c r="A31" s="30" t="s">
        <v>102</v>
      </c>
      <c r="B31" s="18">
        <v>-910</v>
      </c>
      <c r="C31" s="18"/>
    </row>
    <row r="32" spans="1:3" ht="18" customHeight="1">
      <c r="A32" s="30" t="s">
        <v>103</v>
      </c>
      <c r="B32" s="18">
        <v>-16</v>
      </c>
      <c r="C32" s="18">
        <v>-18</v>
      </c>
    </row>
    <row r="33" spans="1:3" ht="18" customHeight="1">
      <c r="A33" s="30" t="s">
        <v>104</v>
      </c>
      <c r="B33" s="21"/>
      <c r="C33" s="21"/>
    </row>
    <row r="34" spans="1:3" ht="18" customHeight="1">
      <c r="A34" s="114" t="s">
        <v>105</v>
      </c>
      <c r="B34" s="21">
        <v>-11</v>
      </c>
      <c r="C34" s="21"/>
    </row>
    <row r="35" spans="1:3" ht="18" customHeight="1">
      <c r="A35" s="106" t="s">
        <v>106</v>
      </c>
      <c r="B35" s="107">
        <f>SUM(B28:B34)</f>
        <v>2603</v>
      </c>
      <c r="C35" s="107">
        <f>SUM(C28:C34)</f>
        <v>52</v>
      </c>
    </row>
    <row r="36" spans="1:3" ht="18" customHeight="1">
      <c r="A36" s="108"/>
      <c r="B36" s="109"/>
      <c r="C36" s="109"/>
    </row>
    <row r="37" spans="1:3" ht="18" customHeight="1">
      <c r="A37" s="84" t="s">
        <v>107</v>
      </c>
      <c r="B37" s="112">
        <f>B16+B25+B35</f>
        <v>943</v>
      </c>
      <c r="C37" s="112">
        <f>C16+C25+C35</f>
        <v>-190</v>
      </c>
    </row>
    <row r="38" spans="1:3" ht="18" customHeight="1">
      <c r="A38" s="30" t="s">
        <v>108</v>
      </c>
      <c r="B38" s="115">
        <v>148</v>
      </c>
      <c r="C38" s="115">
        <v>862</v>
      </c>
    </row>
    <row r="39" spans="1:3" ht="15">
      <c r="A39" s="116"/>
      <c r="B39" s="117"/>
      <c r="C39" s="117"/>
    </row>
    <row r="40" spans="1:3" ht="18" customHeight="1">
      <c r="A40" s="111" t="s">
        <v>109</v>
      </c>
      <c r="B40" s="118">
        <f>B38+B37</f>
        <v>1091</v>
      </c>
      <c r="C40" s="118">
        <f>C38+C37</f>
        <v>672</v>
      </c>
    </row>
    <row r="41" spans="1:3" ht="18" customHeight="1">
      <c r="A41" s="103"/>
      <c r="B41" s="119"/>
      <c r="C41" s="119"/>
    </row>
    <row r="42" spans="1:3" s="41" customFormat="1" ht="15" customHeight="1">
      <c r="A42" s="74" t="s">
        <v>110</v>
      </c>
      <c r="B42" s="75" t="s">
        <v>63</v>
      </c>
      <c r="C42" s="75"/>
    </row>
    <row r="43" spans="1:2" s="41" customFormat="1" ht="15">
      <c r="A43" s="74"/>
      <c r="B43" s="74"/>
    </row>
    <row r="44" spans="1:3" s="41" customFormat="1" ht="15" customHeight="1">
      <c r="A44" s="74"/>
      <c r="B44" s="75"/>
      <c r="C44" s="75"/>
    </row>
    <row r="45" spans="1:2" s="41" customFormat="1" ht="15">
      <c r="A45" s="74"/>
      <c r="B45" s="74"/>
    </row>
    <row r="46" spans="1:3" ht="13.5">
      <c r="A46" s="103"/>
      <c r="B46" s="119"/>
      <c r="C46" s="119"/>
    </row>
    <row r="47" spans="1:2" s="97" customFormat="1" ht="25.5" customHeight="1">
      <c r="A47" s="120"/>
      <c r="B47" s="121"/>
    </row>
  </sheetData>
  <sheetProtection selectLockedCells="1" selectUnlockedCells="1"/>
  <mergeCells count="5">
    <mergeCell ref="A1:C1"/>
    <mergeCell ref="A3:C3"/>
    <mergeCell ref="A4:C4"/>
    <mergeCell ref="B42:C42"/>
    <mergeCell ref="B44:C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6:C4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2 B23 B25:C36 B38:C38 B41:C4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">
      <selection activeCell="D14" sqref="D14"/>
    </sheetView>
  </sheetViews>
  <sheetFormatPr defaultColWidth="9.140625" defaultRowHeight="12.75"/>
  <cols>
    <col min="1" max="1" width="36.140625" style="122" customWidth="1"/>
    <col min="2" max="2" width="11.421875" style="123" customWidth="1"/>
    <col min="3" max="3" width="12.7109375" style="123" customWidth="1"/>
    <col min="4" max="4" width="10.140625" style="123" customWidth="1"/>
    <col min="5" max="5" width="13.00390625" style="123" customWidth="1"/>
    <col min="6" max="6" width="11.421875" style="123" customWidth="1"/>
    <col min="7" max="7" width="12.28125" style="123" customWidth="1"/>
    <col min="8" max="16384" width="9.28125" style="123" customWidth="1"/>
  </cols>
  <sheetData>
    <row r="1" spans="1:7" ht="36" customHeight="1">
      <c r="A1" s="124" t="s">
        <v>0</v>
      </c>
      <c r="B1" s="124"/>
      <c r="C1" s="124"/>
      <c r="D1" s="124"/>
      <c r="E1" s="124"/>
      <c r="F1" s="124"/>
      <c r="G1" s="124"/>
    </row>
    <row r="2" spans="1:7" ht="15">
      <c r="A2" s="125"/>
      <c r="B2" s="125"/>
      <c r="C2" s="125"/>
      <c r="D2" s="125"/>
      <c r="E2" s="125"/>
      <c r="F2" s="125"/>
      <c r="G2" s="126"/>
    </row>
    <row r="3" spans="1:7" s="128" customFormat="1" ht="15" customHeight="1">
      <c r="A3" s="127" t="s">
        <v>111</v>
      </c>
      <c r="B3" s="127"/>
      <c r="C3" s="127"/>
      <c r="D3" s="127"/>
      <c r="E3" s="127"/>
      <c r="F3" s="127"/>
      <c r="G3" s="127"/>
    </row>
    <row r="4" spans="1:9" s="128" customFormat="1" ht="15" customHeight="1">
      <c r="A4" s="6" t="s">
        <v>2</v>
      </c>
      <c r="B4" s="6"/>
      <c r="C4" s="6"/>
      <c r="D4" s="6"/>
      <c r="E4" s="6"/>
      <c r="F4" s="129"/>
      <c r="G4" s="6"/>
      <c r="H4" s="6"/>
      <c r="I4" s="6"/>
    </row>
    <row r="5" spans="1:7" s="128" customFormat="1" ht="15">
      <c r="A5" s="130"/>
      <c r="B5" s="131"/>
      <c r="C5" s="131"/>
      <c r="D5" s="131"/>
      <c r="E5" s="131"/>
      <c r="F5" s="132"/>
      <c r="G5" s="133"/>
    </row>
    <row r="6" spans="1:7" s="128" customFormat="1" ht="15">
      <c r="A6" s="130"/>
      <c r="B6" s="134"/>
      <c r="C6" s="134"/>
      <c r="D6" s="134"/>
      <c r="E6" s="134"/>
      <c r="F6" s="133"/>
      <c r="G6" s="135" t="s">
        <v>3</v>
      </c>
    </row>
    <row r="7" spans="1:7" s="139" customFormat="1" ht="24.75">
      <c r="A7" s="136"/>
      <c r="B7" s="137" t="s">
        <v>112</v>
      </c>
      <c r="C7" s="137" t="s">
        <v>113</v>
      </c>
      <c r="D7" s="137" t="s">
        <v>114</v>
      </c>
      <c r="E7" s="137" t="s">
        <v>115</v>
      </c>
      <c r="F7" s="137" t="s">
        <v>42</v>
      </c>
      <c r="G7" s="138" t="s">
        <v>116</v>
      </c>
    </row>
    <row r="8" spans="1:7" ht="15">
      <c r="A8" s="140" t="s">
        <v>117</v>
      </c>
      <c r="B8" s="141">
        <v>1199</v>
      </c>
      <c r="C8" s="141">
        <v>341</v>
      </c>
      <c r="D8" s="141">
        <v>1804</v>
      </c>
      <c r="E8" s="141">
        <v>869</v>
      </c>
      <c r="F8" s="142">
        <v>0</v>
      </c>
      <c r="G8" s="141">
        <f>SUM(B8:F8)</f>
        <v>4213</v>
      </c>
    </row>
    <row r="9" spans="1:7" ht="15">
      <c r="A9" s="140" t="s">
        <v>118</v>
      </c>
      <c r="B9" s="141"/>
      <c r="C9" s="141"/>
      <c r="D9" s="141"/>
      <c r="E9" s="143"/>
      <c r="F9" s="143"/>
      <c r="G9" s="141">
        <f>SUM(B9:F9)</f>
        <v>0</v>
      </c>
    </row>
    <row r="10" spans="1:7" ht="15">
      <c r="A10" s="144" t="s">
        <v>43</v>
      </c>
      <c r="B10" s="145"/>
      <c r="C10" s="145"/>
      <c r="D10" s="145"/>
      <c r="E10" s="145">
        <v>-155</v>
      </c>
      <c r="F10" s="145"/>
      <c r="G10" s="141">
        <f>SUM(B10:F10)</f>
        <v>-155</v>
      </c>
    </row>
    <row r="11" spans="1:7" ht="15">
      <c r="A11" s="146" t="s">
        <v>9</v>
      </c>
      <c r="B11" s="145">
        <v>228</v>
      </c>
      <c r="C11" s="145"/>
      <c r="D11" s="145">
        <f>-7+2548</f>
        <v>2541</v>
      </c>
      <c r="E11" s="145">
        <v>12</v>
      </c>
      <c r="F11" s="145"/>
      <c r="G11" s="141"/>
    </row>
    <row r="12" spans="1:7" ht="15">
      <c r="A12" s="146" t="s">
        <v>119</v>
      </c>
      <c r="B12" s="145"/>
      <c r="C12" s="145"/>
      <c r="D12" s="147"/>
      <c r="E12" s="143"/>
      <c r="F12" s="143"/>
      <c r="G12" s="141">
        <f>SUM(B12:F12)</f>
        <v>0</v>
      </c>
    </row>
    <row r="13" spans="1:7" ht="15">
      <c r="A13" s="148" t="s">
        <v>120</v>
      </c>
      <c r="B13" s="149"/>
      <c r="C13" s="149"/>
      <c r="D13" s="149"/>
      <c r="E13" s="149"/>
      <c r="F13" s="143"/>
      <c r="G13" s="141">
        <f>SUM(B13:F13)</f>
        <v>0</v>
      </c>
    </row>
    <row r="14" spans="1:7" ht="15">
      <c r="A14" s="150" t="s">
        <v>121</v>
      </c>
      <c r="B14" s="141">
        <f>SUM(B8:B13)</f>
        <v>1427</v>
      </c>
      <c r="C14" s="141">
        <f>SUM(C8:C13)</f>
        <v>341</v>
      </c>
      <c r="D14" s="141">
        <f>SUM(D8:D13)</f>
        <v>4345</v>
      </c>
      <c r="E14" s="141">
        <f>SUM(E8:E13)</f>
        <v>726</v>
      </c>
      <c r="F14" s="142">
        <f>SUM(F8:F13)</f>
        <v>0</v>
      </c>
      <c r="G14" s="141">
        <f>SUM(B14:F14)</f>
        <v>6839</v>
      </c>
    </row>
    <row r="15" spans="1:7" s="154" customFormat="1" ht="34.5" customHeight="1">
      <c r="A15" s="151"/>
      <c r="B15" s="152"/>
      <c r="C15" s="152"/>
      <c r="D15" s="152"/>
      <c r="E15" s="152"/>
      <c r="F15" s="153"/>
      <c r="G15" s="126"/>
    </row>
    <row r="16" spans="1:7" s="41" customFormat="1" ht="15" customHeight="1">
      <c r="A16" s="74" t="s">
        <v>110</v>
      </c>
      <c r="B16" s="75" t="s">
        <v>63</v>
      </c>
      <c r="C16" s="75"/>
      <c r="D16" s="155"/>
      <c r="E16" s="156"/>
      <c r="F16" s="156"/>
      <c r="G16" s="156"/>
    </row>
    <row r="17" spans="1:7" s="41" customFormat="1" ht="15">
      <c r="A17" s="155"/>
      <c r="B17" s="155"/>
      <c r="C17" s="156"/>
      <c r="D17" s="157"/>
      <c r="E17" s="156"/>
      <c r="F17" s="156"/>
      <c r="G17" s="156"/>
    </row>
    <row r="18" spans="1:5" s="162" customFormat="1" ht="13.5">
      <c r="A18" s="158"/>
      <c r="B18" s="159"/>
      <c r="C18" s="159"/>
      <c r="D18" s="160"/>
      <c r="E18" s="161"/>
    </row>
    <row r="19" spans="1:5" s="162" customFormat="1" ht="13.5">
      <c r="A19" s="163"/>
      <c r="C19" s="97"/>
      <c r="D19" s="164"/>
      <c r="E19" s="161"/>
    </row>
    <row r="20" spans="1:6" s="73" customFormat="1" ht="28.5" customHeight="1">
      <c r="A20" s="165"/>
      <c r="B20" s="166"/>
      <c r="D20" s="167"/>
      <c r="F20" s="97"/>
    </row>
    <row r="21" spans="1:5" s="3" customFormat="1" ht="14.25" customHeight="1">
      <c r="A21" s="1"/>
      <c r="B21" s="2"/>
      <c r="C21" s="2"/>
      <c r="D21" s="168"/>
      <c r="E21" s="169"/>
    </row>
    <row r="22" spans="1:5" s="3" customFormat="1" ht="15">
      <c r="A22" s="1"/>
      <c r="B22" s="2"/>
      <c r="C22" s="2"/>
      <c r="D22" s="1"/>
      <c r="E22" s="169"/>
    </row>
    <row r="23" spans="1:5" s="3" customFormat="1" ht="15">
      <c r="A23" s="1"/>
      <c r="B23" s="2"/>
      <c r="C23" s="2"/>
      <c r="D23" s="1"/>
      <c r="E23" s="169"/>
    </row>
    <row r="24" spans="1:5" s="3" customFormat="1" ht="15">
      <c r="A24" s="1"/>
      <c r="B24" s="170"/>
      <c r="C24" s="2"/>
      <c r="D24" s="1"/>
      <c r="E24" s="169"/>
    </row>
    <row r="25" spans="1:5" s="3" customFormat="1" ht="15">
      <c r="A25" s="1"/>
      <c r="B25" s="2"/>
      <c r="C25" s="2"/>
      <c r="D25" s="1"/>
      <c r="E25" s="169"/>
    </row>
    <row r="26" spans="1:5" s="3" customFormat="1" ht="15">
      <c r="A26" s="1"/>
      <c r="B26" s="2"/>
      <c r="C26" s="2"/>
      <c r="D26" s="1"/>
      <c r="E26" s="169"/>
    </row>
    <row r="27" spans="1:6" ht="15">
      <c r="A27" s="171"/>
      <c r="B27" s="172"/>
      <c r="C27" s="172"/>
      <c r="D27" s="172"/>
      <c r="E27" s="172"/>
      <c r="F27" s="173"/>
    </row>
    <row r="28" spans="1:6" ht="15">
      <c r="A28" s="171"/>
      <c r="B28" s="172"/>
      <c r="C28" s="172"/>
      <c r="D28" s="172"/>
      <c r="E28" s="172"/>
      <c r="F28" s="173"/>
    </row>
    <row r="29" spans="1:6" ht="15">
      <c r="A29" s="171"/>
      <c r="B29" s="172"/>
      <c r="C29" s="172"/>
      <c r="D29" s="172"/>
      <c r="E29" s="172"/>
      <c r="F29" s="173"/>
    </row>
    <row r="30" spans="1:6" ht="15">
      <c r="A30" s="174"/>
      <c r="B30" s="173"/>
      <c r="C30" s="173"/>
      <c r="D30" s="173"/>
      <c r="E30" s="173"/>
      <c r="F30" s="173"/>
    </row>
    <row r="31" spans="1:6" ht="15" customHeight="1">
      <c r="A31" s="175"/>
      <c r="B31" s="176"/>
      <c r="C31" s="176"/>
      <c r="D31" s="176"/>
      <c r="E31" s="176"/>
      <c r="F31" s="177"/>
    </row>
    <row r="32" spans="1:6" ht="15">
      <c r="A32" s="175"/>
      <c r="B32" s="176"/>
      <c r="C32" s="176"/>
      <c r="D32" s="176"/>
      <c r="E32" s="176"/>
      <c r="F32" s="178"/>
    </row>
    <row r="33" spans="1:6" ht="15">
      <c r="A33" s="175"/>
      <c r="B33" s="176"/>
      <c r="C33" s="176"/>
      <c r="D33" s="176"/>
      <c r="E33" s="176"/>
      <c r="F33" s="178"/>
    </row>
    <row r="34" spans="1:6" ht="15">
      <c r="A34" s="175"/>
      <c r="B34" s="176"/>
      <c r="C34" s="176"/>
      <c r="D34" s="176"/>
      <c r="E34" s="176"/>
      <c r="F34" s="178"/>
    </row>
    <row r="35" spans="1:6" ht="15">
      <c r="A35" s="175"/>
      <c r="B35" s="176"/>
      <c r="C35" s="176"/>
      <c r="D35" s="176"/>
      <c r="E35" s="176"/>
      <c r="F35" s="176"/>
    </row>
    <row r="36" spans="1:6" ht="15">
      <c r="A36" s="175"/>
      <c r="B36" s="176"/>
      <c r="C36" s="176"/>
      <c r="D36" s="176"/>
      <c r="E36" s="176"/>
      <c r="F36" s="176"/>
    </row>
    <row r="38" ht="15" customHeight="1">
      <c r="E38" s="179"/>
    </row>
    <row r="39" ht="15" customHeight="1">
      <c r="E39" s="180"/>
    </row>
  </sheetData>
  <sheetProtection selectLockedCells="1" selectUnlockedCells="1"/>
  <mergeCells count="5">
    <mergeCell ref="A1:G1"/>
    <mergeCell ref="A3:G3"/>
    <mergeCell ref="A4:C4"/>
    <mergeCell ref="G4:I4"/>
    <mergeCell ref="B16:C16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75" zoomScaleNormal="75" workbookViewId="0" topLeftCell="A1">
      <selection activeCell="B30" sqref="B30"/>
    </sheetView>
  </sheetViews>
  <sheetFormatPr defaultColWidth="9.140625" defaultRowHeight="12.75"/>
  <cols>
    <col min="1" max="1" width="3.28125" style="181" customWidth="1"/>
    <col min="2" max="2" width="74.421875" style="181" customWidth="1"/>
    <col min="3" max="3" width="17.421875" style="181" customWidth="1"/>
    <col min="4" max="4" width="20.00390625" style="181" customWidth="1"/>
    <col min="5" max="16384" width="9.140625" style="181" customWidth="1"/>
  </cols>
  <sheetData>
    <row r="1" spans="1:4" ht="18.75">
      <c r="A1" s="182" t="s">
        <v>0</v>
      </c>
      <c r="B1" s="182"/>
      <c r="C1" s="182"/>
      <c r="D1" s="182"/>
    </row>
    <row r="2" spans="1:4" ht="16.5" customHeight="1">
      <c r="A2" s="183" t="s">
        <v>122</v>
      </c>
      <c r="B2" s="183"/>
      <c r="C2" s="183"/>
      <c r="D2" s="183"/>
    </row>
    <row r="3" spans="1:4" ht="36.75" customHeight="1">
      <c r="A3" s="184"/>
      <c r="B3" s="185"/>
      <c r="C3" s="185"/>
      <c r="D3" s="185"/>
    </row>
    <row r="4" spans="1:4" ht="15" customHeight="1">
      <c r="A4" s="186" t="s">
        <v>123</v>
      </c>
      <c r="B4" s="186"/>
      <c r="C4" s="186"/>
      <c r="D4" s="186"/>
    </row>
    <row r="5" spans="1:4" ht="15" customHeight="1">
      <c r="A5" s="184"/>
      <c r="B5" s="6" t="s">
        <v>2</v>
      </c>
      <c r="C5" s="6"/>
      <c r="D5" s="6"/>
    </row>
    <row r="6" spans="1:4" ht="13.5">
      <c r="A6" s="184"/>
      <c r="B6" s="186"/>
      <c r="C6" s="186"/>
      <c r="D6" s="186"/>
    </row>
    <row r="7" spans="1:4" ht="15" customHeight="1">
      <c r="A7" s="187" t="s">
        <v>124</v>
      </c>
      <c r="B7" s="188" t="s">
        <v>125</v>
      </c>
      <c r="C7" s="188"/>
      <c r="D7" s="188"/>
    </row>
    <row r="8" spans="1:4" ht="25.5" customHeight="1">
      <c r="A8" s="184"/>
      <c r="B8" s="185" t="s">
        <v>126</v>
      </c>
      <c r="C8" s="185"/>
      <c r="D8" s="185"/>
    </row>
    <row r="9" spans="1:4" ht="25.5" customHeight="1">
      <c r="A9" s="184"/>
      <c r="B9" s="185" t="s">
        <v>127</v>
      </c>
      <c r="C9" s="185"/>
      <c r="D9" s="185"/>
    </row>
    <row r="10" spans="1:4" ht="25.5" customHeight="1">
      <c r="A10" s="184"/>
      <c r="B10" s="185" t="s">
        <v>128</v>
      </c>
      <c r="C10" s="185"/>
      <c r="D10" s="185"/>
    </row>
    <row r="11" spans="1:4" ht="25.5" customHeight="1">
      <c r="A11" s="184"/>
      <c r="B11" s="185" t="s">
        <v>129</v>
      </c>
      <c r="C11" s="185"/>
      <c r="D11" s="185"/>
    </row>
    <row r="12" spans="1:4" ht="15" customHeight="1">
      <c r="A12" s="184"/>
      <c r="B12" s="185" t="s">
        <v>130</v>
      </c>
      <c r="C12" s="185"/>
      <c r="D12" s="185"/>
    </row>
    <row r="13" spans="1:4" ht="15" customHeight="1">
      <c r="A13" s="24" t="s">
        <v>131</v>
      </c>
      <c r="B13" s="185" t="s">
        <v>132</v>
      </c>
      <c r="C13" s="185"/>
      <c r="D13" s="185"/>
    </row>
    <row r="14" spans="1:4" ht="15">
      <c r="A14" s="24" t="s">
        <v>131</v>
      </c>
      <c r="B14" s="189" t="s">
        <v>133</v>
      </c>
      <c r="C14"/>
      <c r="D14"/>
    </row>
    <row r="15" spans="1:4" ht="15" customHeight="1">
      <c r="A15" s="24" t="s">
        <v>131</v>
      </c>
      <c r="B15" s="185" t="s">
        <v>134</v>
      </c>
      <c r="C15" s="185"/>
      <c r="D15" s="185"/>
    </row>
    <row r="16" spans="1:4" ht="14.25" customHeight="1">
      <c r="A16" s="24" t="s">
        <v>131</v>
      </c>
      <c r="B16" s="185" t="s">
        <v>135</v>
      </c>
      <c r="C16" s="185"/>
      <c r="D16" s="185"/>
    </row>
    <row r="17" spans="1:4" ht="14.25" customHeight="1">
      <c r="A17" s="24" t="s">
        <v>131</v>
      </c>
      <c r="B17" s="185" t="s">
        <v>136</v>
      </c>
      <c r="C17" s="185"/>
      <c r="D17" s="185"/>
    </row>
    <row r="18" spans="1:4" ht="14.25" customHeight="1">
      <c r="A18" s="24" t="s">
        <v>131</v>
      </c>
      <c r="B18" s="189" t="s">
        <v>137</v>
      </c>
      <c r="C18"/>
      <c r="D18"/>
    </row>
    <row r="19" spans="1:4" ht="14.25" customHeight="1">
      <c r="A19" s="24" t="s">
        <v>131</v>
      </c>
      <c r="B19" s="189" t="s">
        <v>138</v>
      </c>
      <c r="C19"/>
      <c r="D19"/>
    </row>
    <row r="20" spans="1:4" ht="15">
      <c r="A20" s="24" t="s">
        <v>131</v>
      </c>
      <c r="B20" s="189" t="s">
        <v>139</v>
      </c>
      <c r="C20"/>
      <c r="D20"/>
    </row>
    <row r="21" spans="1:4" ht="15">
      <c r="A21" s="24" t="s">
        <v>131</v>
      </c>
      <c r="B21" s="189" t="s">
        <v>140</v>
      </c>
      <c r="C21"/>
      <c r="D21"/>
    </row>
    <row r="22" spans="1:4" ht="15">
      <c r="A22" s="24" t="s">
        <v>131</v>
      </c>
      <c r="B22" s="189" t="s">
        <v>141</v>
      </c>
      <c r="C22"/>
      <c r="D22"/>
    </row>
    <row r="23" spans="1:4" ht="15">
      <c r="A23" s="24" t="s">
        <v>131</v>
      </c>
      <c r="B23" s="189" t="s">
        <v>142</v>
      </c>
      <c r="C23"/>
      <c r="D23"/>
    </row>
    <row r="24" spans="1:4" ht="15">
      <c r="A24" s="24" t="s">
        <v>131</v>
      </c>
      <c r="B24" s="189" t="s">
        <v>143</v>
      </c>
      <c r="C24"/>
      <c r="D24"/>
    </row>
    <row r="25" spans="1:4" ht="15" customHeight="1">
      <c r="A25" s="24" t="s">
        <v>131</v>
      </c>
      <c r="B25" s="185" t="s">
        <v>144</v>
      </c>
      <c r="C25" s="185"/>
      <c r="D25" s="185"/>
    </row>
    <row r="26" spans="1:4" ht="15" customHeight="1">
      <c r="A26" s="24" t="s">
        <v>131</v>
      </c>
      <c r="B26" s="185" t="s">
        <v>145</v>
      </c>
      <c r="C26" s="185"/>
      <c r="D26" s="185"/>
    </row>
    <row r="27" spans="1:4" ht="15" customHeight="1">
      <c r="A27" s="24" t="s">
        <v>131</v>
      </c>
      <c r="B27" s="185" t="s">
        <v>146</v>
      </c>
      <c r="C27" s="185"/>
      <c r="D27" s="185"/>
    </row>
    <row r="28" spans="1:4" ht="15" customHeight="1">
      <c r="A28" s="24" t="s">
        <v>131</v>
      </c>
      <c r="B28" s="185" t="s">
        <v>147</v>
      </c>
      <c r="C28" s="185"/>
      <c r="D28" s="185"/>
    </row>
    <row r="29" spans="1:4" ht="15" customHeight="1">
      <c r="A29" s="24" t="s">
        <v>131</v>
      </c>
      <c r="B29" s="185" t="s">
        <v>148</v>
      </c>
      <c r="C29" s="185"/>
      <c r="D29" s="185"/>
    </row>
    <row r="30" spans="1:4" ht="14.25" customHeight="1">
      <c r="A30" s="184"/>
      <c r="B30" s="185"/>
      <c r="C30" s="185"/>
      <c r="D30" s="185"/>
    </row>
    <row r="31" spans="1:4" ht="15" customHeight="1">
      <c r="A31" s="187" t="s">
        <v>149</v>
      </c>
      <c r="B31" s="188" t="s">
        <v>150</v>
      </c>
      <c r="C31" s="188"/>
      <c r="D31" s="188"/>
    </row>
    <row r="32" spans="1:4" ht="29.25" customHeight="1">
      <c r="A32" s="184"/>
      <c r="B32" s="190" t="s">
        <v>151</v>
      </c>
      <c r="C32" s="190"/>
      <c r="D32" s="190"/>
    </row>
    <row r="33" spans="1:4" ht="18" customHeight="1">
      <c r="A33" s="184"/>
      <c r="B33" s="190" t="s">
        <v>152</v>
      </c>
      <c r="C33" s="190"/>
      <c r="D33" s="190"/>
    </row>
    <row r="34" spans="1:4" ht="14.25" customHeight="1">
      <c r="A34" s="184"/>
      <c r="B34" s="185"/>
      <c r="C34" s="185"/>
      <c r="D34" s="185"/>
    </row>
    <row r="35" spans="1:4" ht="13.5">
      <c r="A35" s="187"/>
      <c r="B35" s="189"/>
      <c r="C35" s="189"/>
      <c r="D35" s="189"/>
    </row>
    <row r="36" spans="1:4" ht="13.5">
      <c r="A36" s="187"/>
      <c r="B36" s="189"/>
      <c r="C36" s="189"/>
      <c r="D36" s="189"/>
    </row>
    <row r="37" spans="1:4" ht="42" customHeight="1">
      <c r="A37" s="187"/>
      <c r="B37" s="185"/>
      <c r="C37" s="185"/>
      <c r="D37" s="185"/>
    </row>
    <row r="38" spans="1:4" ht="13.5">
      <c r="A38" s="187"/>
      <c r="B38" s="191"/>
      <c r="C38" s="191"/>
      <c r="D38" s="191"/>
    </row>
    <row r="39" spans="1:4" ht="14.25" customHeight="1">
      <c r="A39" s="184"/>
      <c r="B39" s="74" t="s">
        <v>110</v>
      </c>
      <c r="C39" s="75" t="s">
        <v>63</v>
      </c>
      <c r="D39" s="75"/>
    </row>
    <row r="40" spans="2:4" ht="13.5">
      <c r="B40" s="74"/>
      <c r="C40"/>
      <c r="D40"/>
    </row>
  </sheetData>
  <sheetProtection selectLockedCells="1" selectUnlockedCells="1"/>
  <mergeCells count="27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7:D37"/>
    <mergeCell ref="C39:D39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2011-11-28T10:16:26Z</dcterms:modified>
  <cp:category/>
  <cp:version/>
  <cp:contentType/>
  <cp:contentStatus/>
  <cp:revision>109</cp:revision>
</cp:coreProperties>
</file>