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Balance" sheetId="1" r:id="rId1"/>
    <sheet name="Dohodi" sheetId="2" r:id="rId2"/>
    <sheet name="OPP" sheetId="3" r:id="rId3"/>
    <sheet name="OSK" sheetId="4" r:id="rId4"/>
  </sheets>
  <definedNames/>
  <calcPr fullCalcOnLoad="1"/>
</workbook>
</file>

<file path=xl/sharedStrings.xml><?xml version="1.0" encoding="utf-8"?>
<sst xmlns="http://schemas.openxmlformats.org/spreadsheetml/2006/main" count="156" uniqueCount="136">
  <si>
    <t>ОТЧЕТ за доходите</t>
  </si>
  <si>
    <t>НАИМЕНОВАНИЕ НА РАЗХОДИТЕ</t>
  </si>
  <si>
    <t>Сума (хил.лв.)</t>
  </si>
  <si>
    <t>текуща година</t>
  </si>
  <si>
    <t>предходна година</t>
  </si>
  <si>
    <t>Приходи от продажби</t>
  </si>
  <si>
    <t>Други приходи</t>
  </si>
  <si>
    <t>Балансова стойност на продадени активи</t>
  </si>
  <si>
    <t>Разходи за персонала</t>
  </si>
  <si>
    <t>Разходи за амортизации</t>
  </si>
  <si>
    <t>Други разходи</t>
  </si>
  <si>
    <t>Финансови приходи и разходи</t>
  </si>
  <si>
    <t>Печалба/загуба преди облагане с данъци</t>
  </si>
  <si>
    <t>Разходи за данъци</t>
  </si>
  <si>
    <t>Печалба/загуба за периода</t>
  </si>
  <si>
    <t>Съставител:</t>
  </si>
  <si>
    <t xml:space="preserve">Ръководител:     </t>
  </si>
  <si>
    <t>Заверил:</t>
  </si>
  <si>
    <t>БАЛАНС</t>
  </si>
  <si>
    <t>АКТИВИ</t>
  </si>
  <si>
    <t xml:space="preserve">Текущ период </t>
  </si>
  <si>
    <t xml:space="preserve">Предходен период </t>
  </si>
  <si>
    <t>а</t>
  </si>
  <si>
    <t>НЕТЕКУЩИ  (дълготрайни) АКТИВИ</t>
  </si>
  <si>
    <t>Дълготрайни активи</t>
  </si>
  <si>
    <t>Нематериални активи</t>
  </si>
  <si>
    <t>Финансови активи</t>
  </si>
  <si>
    <t>Инвестиции в асоциирани предприятия</t>
  </si>
  <si>
    <t>Дългосрочни вземания</t>
  </si>
  <si>
    <t>Активи по отсрочени данъци</t>
  </si>
  <si>
    <t>Други нетекущи активи</t>
  </si>
  <si>
    <t>Общо нетекущи активи</t>
  </si>
  <si>
    <t>ТЕКУЩИ  (кракотрайни) АКТИВИ</t>
  </si>
  <si>
    <t>Материални запаси</t>
  </si>
  <si>
    <t>Търговски и  други вземания</t>
  </si>
  <si>
    <t>Пари и парични еквиваленти</t>
  </si>
  <si>
    <t>Текущи данъчни вземания</t>
  </si>
  <si>
    <t>Разходи за бъдещи периоди</t>
  </si>
  <si>
    <t>Други текущи активи</t>
  </si>
  <si>
    <t>ОБЩО АКТИВИ</t>
  </si>
  <si>
    <t>ПАСИВИ И СОБСТВЕН КАПИТАЛ</t>
  </si>
  <si>
    <t>СОБСТВЕН КАПИТАЛ</t>
  </si>
  <si>
    <t>Акционерен капитал</t>
  </si>
  <si>
    <t>Резерви от преоценки</t>
  </si>
  <si>
    <t>Премии от емисии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</si>
  <si>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</si>
  <si>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</si>
  <si>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</si>
  <si>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капитал:</t>
  </si>
  <si>
    <t>НЕТЕКУЩИ  (дългосрочни) ПАСИВИ</t>
  </si>
  <si>
    <t>Дългосрочни банкови заеми</t>
  </si>
  <si>
    <t>Дългосрочни задължения</t>
  </si>
  <si>
    <t>Пасиви по отсрочени данъци</t>
  </si>
  <si>
    <t>Дългосрочни провизии по задължения</t>
  </si>
  <si>
    <t>Приходи за бъдещи периоди</t>
  </si>
  <si>
    <t>Други нетекущи /дългосрочни пасиви/</t>
  </si>
  <si>
    <t>Общо нетекущи пасиви:</t>
  </si>
  <si>
    <t>ТЕКУЩИ  (краткосрочни) ПАСИВИ</t>
  </si>
  <si>
    <t>Краткосрочни банкови и търговски заеми</t>
  </si>
  <si>
    <t>Текуща част от дългосрочни задължения</t>
  </si>
  <si>
    <t>Текущи задължения</t>
  </si>
  <si>
    <t>Текущи данъчни задължения</t>
  </si>
  <si>
    <t>Провизии по задължения</t>
  </si>
  <si>
    <t>Други текущи /краткосрочни пасиви/</t>
  </si>
  <si>
    <t>Общо текущи пасиви:</t>
  </si>
  <si>
    <t>ОБЩО ПАСИВИ И СОБСТВЕН КАПИТАЛ:</t>
  </si>
  <si>
    <t>Ръководител:</t>
  </si>
  <si>
    <t>ПАРИЧНИ ПОТОЦИ</t>
  </si>
  <si>
    <t>Предходен период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</si>
  <si>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</si>
  <si>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</si>
  <si>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</si>
  <si>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 xml:space="preserve"> Плащания, свързани с възнаграждения</t>
  </si>
  <si>
    <t>Платени /възстановени данъци (без корпоративен данък върху печалбата)</t>
  </si>
  <si>
    <t>Платени корпоративни данъци върху печалбата</t>
  </si>
  <si>
    <t xml:space="preserve">Получени лихви </t>
  </si>
  <si>
    <t xml:space="preserve">Платени банкови такси и лихви върху краткосрочни заеми за оборотни средства </t>
  </si>
  <si>
    <t>Курсови разлики</t>
  </si>
  <si>
    <t>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</si>
  <si>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</si>
  <si>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</si>
  <si>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</si>
  <si>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</si>
  <si>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Постъпления от продажба на инвестиции</t>
  </si>
  <si>
    <t xml:space="preserve">Получени дивиденти от инвестиции </t>
  </si>
  <si>
    <t>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</si>
  <si>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</si>
  <si>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</si>
  <si>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 xml:space="preserve">Постъпления от заеми </t>
  </si>
  <si>
    <t xml:space="preserve">Платени  заеми </t>
  </si>
  <si>
    <t>Платени задължения по лизингови договори</t>
  </si>
  <si>
    <t xml:space="preserve">Платени  лихви, такси, комисиони по заеми с инвестиционно предназначение </t>
  </si>
  <si>
    <t>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</si>
  <si>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</si>
  <si>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</si>
  <si>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</si>
  <si>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</si>
  <si>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</si>
  <si>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</si>
  <si>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 xml:space="preserve">ОТЧЕТ ЗА СОБСТВЕНИЯ КАПИТАЛ </t>
  </si>
  <si>
    <t xml:space="preserve">Натрупани печалби/загуби </t>
  </si>
  <si>
    <t>ПОКАЗАТЕЛИ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</si>
  <si>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</si>
  <si>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</si>
  <si>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</si>
  <si>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</si>
  <si>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</si>
  <si>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Общо собствен капитал</t>
  </si>
  <si>
    <t>общи</t>
  </si>
  <si>
    <t>специали
зирани</t>
  </si>
  <si>
    <t>други</t>
  </si>
  <si>
    <t xml:space="preserve">Салдо в началото на отчетния период </t>
  </si>
  <si>
    <t xml:space="preserve">Нетна печалба/загуба за периода  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</si>
  <si>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</si>
  <si>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</si>
  <si>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</si>
  <si>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</si>
  <si>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</si>
  <si>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 xml:space="preserve">Салдо към края на отчетния период </t>
  </si>
  <si>
    <t xml:space="preserve">Собствен капитал 
към края на отчетния период </t>
  </si>
  <si>
    <t>/Л.Тасков/</t>
  </si>
  <si>
    <t>Общо текущи активи</t>
  </si>
  <si>
    <t>Дългосрочни търговски заеми</t>
  </si>
  <si>
    <t>Разходи за услуги</t>
  </si>
  <si>
    <t xml:space="preserve">Приходи от участия </t>
  </si>
  <si>
    <t>на "Деспред" АД към 31.03.2009г.</t>
  </si>
  <si>
    <t>на ДЕСПРЕД АД към 31.03.2009 г.</t>
  </si>
  <si>
    <t>ОТЧЕТ ЗА ПАРИЧНИТЕ ПОТОЦИ ПО ПРЕКИЯ МЕТОД                                           на ДЕСПРЕД АД към 31.03.2009г.</t>
  </si>
  <si>
    <t>НА ДЕСПРЕД АД към 31.03.2009 год.</t>
  </si>
  <si>
    <t>1. Други изменения</t>
  </si>
  <si>
    <t>/Хр.Стойчев//</t>
  </si>
  <si>
    <t>Дата  на съставяне: 20.04.2009г.</t>
  </si>
  <si>
    <t>Съставил:</t>
  </si>
  <si>
    <t xml:space="preserve">                     /Хр.Стойчев/</t>
  </si>
  <si>
    <t xml:space="preserve">                    /Хр.Стойчев/</t>
  </si>
  <si>
    <t>Разходи за материали и консумативи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</si>
</sst>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_ ;\-0.00\ "/>
    <numFmt numFmtId="165" formatCode="_(* #,##0_);_(* \(#,##0\);_(* &quot;-&quot;??_);_(@_)"/>
    <numFmt numFmtId="166" formatCode="_(* #,##0_);_(* \(#,##0\);_(* &quot;-&quot;_);_(@_)"/>
  </numFmts>
  <fonts count="12">
    <font>
      <sz val="10"/>
      <name val="Arial"/>
      <family val="0"/>
    </font>
    <font>
      <b/>
      <sz val="12"/>
      <name val="Times New Roman CYR"/>
      <family val="1"/>
    </font>
    <font>
      <sz val="10"/>
      <name val="Timok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1" fillId="0" borderId="0" xfId="21" applyFont="1" applyBorder="1" applyAlignment="1">
      <alignment horizontal="left" vertical="center" wrapText="1"/>
      <protection/>
    </xf>
    <xf numFmtId="164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64" fontId="1" fillId="0" borderId="1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Alignment="1">
      <alignment horizontal="center" vertical="center"/>
      <protection/>
    </xf>
    <xf numFmtId="164" fontId="1" fillId="0" borderId="3" xfId="21" applyNumberFormat="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3" fillId="0" borderId="5" xfId="21" applyFont="1" applyBorder="1" applyAlignment="1">
      <alignment wrapText="1"/>
      <protection/>
    </xf>
    <xf numFmtId="165" fontId="3" fillId="0" borderId="6" xfId="21" applyNumberFormat="1" applyFont="1" applyBorder="1" applyAlignment="1">
      <alignment/>
      <protection/>
    </xf>
    <xf numFmtId="0" fontId="3" fillId="0" borderId="7" xfId="21" applyFont="1" applyBorder="1" applyAlignment="1">
      <alignment vertical="center" wrapText="1"/>
      <protection/>
    </xf>
    <xf numFmtId="165" fontId="3" fillId="0" borderId="8" xfId="21" applyNumberFormat="1" applyFont="1" applyBorder="1" applyAlignment="1" applyProtection="1">
      <alignment vertical="center"/>
      <protection locked="0"/>
    </xf>
    <xf numFmtId="0" fontId="3" fillId="0" borderId="7" xfId="21" applyFont="1" applyBorder="1" applyAlignment="1">
      <alignment horizontal="left" vertical="center" wrapText="1"/>
      <protection/>
    </xf>
    <xf numFmtId="0" fontId="1" fillId="0" borderId="7" xfId="21" applyFont="1" applyBorder="1" applyAlignment="1">
      <alignment horizontal="left" vertical="center" wrapText="1"/>
      <protection/>
    </xf>
    <xf numFmtId="165" fontId="1" fillId="0" borderId="8" xfId="21" applyNumberFormat="1" applyFont="1" applyBorder="1" applyAlignment="1" applyProtection="1">
      <alignment vertical="center"/>
      <protection locked="0"/>
    </xf>
    <xf numFmtId="0" fontId="1" fillId="0" borderId="0" xfId="21" applyFont="1">
      <alignment/>
      <protection/>
    </xf>
    <xf numFmtId="0" fontId="1" fillId="0" borderId="9" xfId="21" applyFont="1" applyBorder="1" applyAlignment="1">
      <alignment horizontal="left" vertical="center" wrapText="1"/>
      <protection/>
    </xf>
    <xf numFmtId="165" fontId="1" fillId="0" borderId="10" xfId="21" applyNumberFormat="1" applyFont="1" applyBorder="1" applyAlignment="1" applyProtection="1">
      <alignment vertical="center"/>
      <protection locked="0"/>
    </xf>
    <xf numFmtId="0" fontId="3" fillId="0" borderId="0" xfId="21" applyFont="1" applyAlignment="1">
      <alignment wrapText="1"/>
      <protection/>
    </xf>
    <xf numFmtId="164" fontId="1" fillId="0" borderId="0" xfId="21" applyNumberFormat="1" applyFont="1" applyBorder="1" applyAlignment="1" applyProtection="1">
      <alignment vertical="center"/>
      <protection locked="0"/>
    </xf>
    <xf numFmtId="3" fontId="1" fillId="0" borderId="0" xfId="21" applyNumberFormat="1" applyFont="1" applyBorder="1" applyAlignment="1" applyProtection="1">
      <alignment vertical="center"/>
      <protection locked="0"/>
    </xf>
    <xf numFmtId="164" fontId="3" fillId="0" borderId="0" xfId="21" applyNumberFormat="1" applyFont="1" applyProtection="1">
      <alignment/>
      <protection locked="0"/>
    </xf>
    <xf numFmtId="0" fontId="3" fillId="0" borderId="0" xfId="21" applyFont="1" applyProtection="1">
      <alignment/>
      <protection locked="0"/>
    </xf>
    <xf numFmtId="0" fontId="3" fillId="0" borderId="0" xfId="21" applyFont="1" applyAlignment="1">
      <alignment vertical="center"/>
      <protection/>
    </xf>
    <xf numFmtId="0" fontId="1" fillId="0" borderId="0" xfId="21" applyFont="1" applyAlignment="1">
      <alignment wrapText="1"/>
      <protection/>
    </xf>
    <xf numFmtId="164" fontId="1" fillId="0" borderId="0" xfId="21" applyNumberFormat="1" applyFont="1">
      <alignment/>
      <protection/>
    </xf>
    <xf numFmtId="4" fontId="5" fillId="0" borderId="0" xfId="19" applyNumberFormat="1" applyFont="1" applyFill="1" applyAlignment="1">
      <alignment vertical="top"/>
      <protection/>
    </xf>
    <xf numFmtId="4" fontId="4" fillId="0" borderId="11" xfId="19" applyNumberFormat="1" applyFont="1" applyFill="1" applyBorder="1" applyAlignment="1" applyProtection="1">
      <alignment horizontal="center" vertical="center" wrapText="1"/>
      <protection/>
    </xf>
    <xf numFmtId="3" fontId="4" fillId="0" borderId="12" xfId="19" applyNumberFormat="1" applyFont="1" applyFill="1" applyBorder="1" applyAlignment="1" applyProtection="1">
      <alignment horizontal="center" vertical="top" wrapText="1"/>
      <protection/>
    </xf>
    <xf numFmtId="3" fontId="4" fillId="0" borderId="13" xfId="19" applyNumberFormat="1" applyFont="1" applyFill="1" applyBorder="1" applyAlignment="1" applyProtection="1">
      <alignment horizontal="center" vertical="top" wrapText="1"/>
      <protection/>
    </xf>
    <xf numFmtId="4" fontId="5" fillId="0" borderId="0" xfId="19" applyNumberFormat="1" applyFont="1" applyFill="1" applyAlignment="1">
      <alignment vertical="top" wrapText="1"/>
      <protection/>
    </xf>
    <xf numFmtId="4" fontId="4" fillId="0" borderId="14" xfId="19" applyNumberFormat="1" applyFont="1" applyFill="1" applyBorder="1" applyAlignment="1" applyProtection="1">
      <alignment horizontal="center" vertical="center"/>
      <protection/>
    </xf>
    <xf numFmtId="3" fontId="4" fillId="0" borderId="15" xfId="19" applyNumberFormat="1" applyFont="1" applyFill="1" applyBorder="1" applyAlignment="1" applyProtection="1">
      <alignment horizontal="center" vertical="top"/>
      <protection/>
    </xf>
    <xf numFmtId="3" fontId="4" fillId="0" borderId="16" xfId="19" applyNumberFormat="1" applyFont="1" applyFill="1" applyBorder="1" applyAlignment="1" applyProtection="1">
      <alignment horizontal="center" vertical="top"/>
      <protection/>
    </xf>
    <xf numFmtId="4" fontId="6" fillId="0" borderId="17" xfId="19" applyNumberFormat="1" applyFont="1" applyFill="1" applyBorder="1" applyAlignment="1" applyProtection="1">
      <alignment horizontal="left" vertical="top"/>
      <protection/>
    </xf>
    <xf numFmtId="3" fontId="5" fillId="0" borderId="18" xfId="19" applyNumberFormat="1" applyFont="1" applyFill="1" applyBorder="1" applyAlignment="1" applyProtection="1">
      <alignment vertical="top"/>
      <protection/>
    </xf>
    <xf numFmtId="3" fontId="5" fillId="0" borderId="19" xfId="19" applyNumberFormat="1" applyFont="1" applyFill="1" applyBorder="1" applyAlignment="1" applyProtection="1">
      <alignment vertical="top"/>
      <protection/>
    </xf>
    <xf numFmtId="4" fontId="7" fillId="0" borderId="20" xfId="19" applyNumberFormat="1" applyFont="1" applyFill="1" applyBorder="1" applyAlignment="1" applyProtection="1">
      <alignment vertical="top"/>
      <protection/>
    </xf>
    <xf numFmtId="3" fontId="5" fillId="0" borderId="21" xfId="19" applyNumberFormat="1" applyFont="1" applyFill="1" applyBorder="1" applyAlignment="1" applyProtection="1">
      <alignment vertical="top"/>
      <protection locked="0"/>
    </xf>
    <xf numFmtId="3" fontId="5" fillId="0" borderId="19" xfId="19" applyNumberFormat="1" applyFont="1" applyFill="1" applyBorder="1" applyAlignment="1" applyProtection="1">
      <alignment vertical="top"/>
      <protection locked="0"/>
    </xf>
    <xf numFmtId="4" fontId="6" fillId="0" borderId="20" xfId="19" applyNumberFormat="1" applyFont="1" applyFill="1" applyBorder="1" applyAlignment="1" applyProtection="1">
      <alignment horizontal="right" vertical="top"/>
      <protection/>
    </xf>
    <xf numFmtId="3" fontId="4" fillId="0" borderId="21" xfId="19" applyNumberFormat="1" applyFont="1" applyFill="1" applyBorder="1" applyAlignment="1" applyProtection="1">
      <alignment vertical="top"/>
      <protection locked="0"/>
    </xf>
    <xf numFmtId="3" fontId="4" fillId="0" borderId="19" xfId="19" applyNumberFormat="1" applyFont="1" applyFill="1" applyBorder="1" applyAlignment="1" applyProtection="1">
      <alignment vertical="top"/>
      <protection locked="0"/>
    </xf>
    <xf numFmtId="4" fontId="4" fillId="0" borderId="0" xfId="19" applyNumberFormat="1" applyFont="1" applyFill="1" applyAlignment="1">
      <alignment vertical="top"/>
      <protection/>
    </xf>
    <xf numFmtId="3" fontId="5" fillId="0" borderId="21" xfId="19" applyNumberFormat="1" applyFont="1" applyFill="1" applyBorder="1" applyAlignment="1" applyProtection="1">
      <alignment vertical="top"/>
      <protection/>
    </xf>
    <xf numFmtId="3" fontId="4" fillId="0" borderId="21" xfId="19" applyNumberFormat="1" applyFont="1" applyFill="1" applyBorder="1" applyAlignment="1" applyProtection="1">
      <alignment vertical="top"/>
      <protection/>
    </xf>
    <xf numFmtId="3" fontId="4" fillId="0" borderId="19" xfId="19" applyNumberFormat="1" applyFont="1" applyFill="1" applyBorder="1" applyAlignment="1" applyProtection="1">
      <alignment vertical="top"/>
      <protection/>
    </xf>
    <xf numFmtId="4" fontId="6" fillId="0" borderId="3" xfId="19" applyNumberFormat="1" applyFont="1" applyFill="1" applyBorder="1" applyAlignment="1" applyProtection="1">
      <alignment horizontal="right" vertical="top"/>
      <protection/>
    </xf>
    <xf numFmtId="3" fontId="4" fillId="0" borderId="22" xfId="19" applyNumberFormat="1" applyFont="1" applyFill="1" applyBorder="1" applyAlignment="1" applyProtection="1">
      <alignment vertical="top"/>
      <protection/>
    </xf>
    <xf numFmtId="3" fontId="4" fillId="0" borderId="4" xfId="19" applyNumberFormat="1" applyFont="1" applyFill="1" applyBorder="1" applyAlignment="1" applyProtection="1">
      <alignment vertical="top"/>
      <protection/>
    </xf>
    <xf numFmtId="4" fontId="6" fillId="0" borderId="23" xfId="19" applyNumberFormat="1" applyFont="1" applyFill="1" applyBorder="1" applyAlignment="1" applyProtection="1">
      <alignment horizontal="left" vertical="top"/>
      <protection/>
    </xf>
    <xf numFmtId="4" fontId="8" fillId="0" borderId="24" xfId="19" applyNumberFormat="1" applyFont="1" applyFill="1" applyBorder="1" applyAlignment="1" applyProtection="1">
      <alignment horizontal="center" vertical="top"/>
      <protection/>
    </xf>
    <xf numFmtId="4" fontId="8" fillId="0" borderId="25" xfId="19" applyNumberFormat="1" applyFont="1" applyFill="1" applyBorder="1" applyAlignment="1" applyProtection="1">
      <alignment horizontal="center" vertical="top"/>
      <protection/>
    </xf>
    <xf numFmtId="4" fontId="7" fillId="0" borderId="26" xfId="19" applyNumberFormat="1" applyFont="1" applyFill="1" applyBorder="1" applyAlignment="1" applyProtection="1">
      <alignment vertical="top"/>
      <protection/>
    </xf>
    <xf numFmtId="3" fontId="5" fillId="0" borderId="27" xfId="19" applyNumberFormat="1" applyFont="1" applyFill="1" applyBorder="1" applyAlignment="1" applyProtection="1">
      <alignment vertical="top"/>
      <protection/>
    </xf>
    <xf numFmtId="3" fontId="5" fillId="0" borderId="28" xfId="19" applyNumberFormat="1" applyFont="1" applyFill="1" applyBorder="1" applyAlignment="1" applyProtection="1">
      <alignment vertical="top"/>
      <protection/>
    </xf>
    <xf numFmtId="4" fontId="5" fillId="0" borderId="0" xfId="19" applyNumberFormat="1" applyFont="1" applyFill="1" applyAlignment="1" applyProtection="1">
      <alignment vertical="top"/>
      <protection/>
    </xf>
    <xf numFmtId="3" fontId="4" fillId="0" borderId="22" xfId="19" applyNumberFormat="1" applyFont="1" applyFill="1" applyBorder="1" applyAlignment="1" applyProtection="1">
      <alignment vertical="top"/>
      <protection locked="0"/>
    </xf>
    <xf numFmtId="3" fontId="4" fillId="0" borderId="4" xfId="19" applyNumberFormat="1" applyFont="1" applyFill="1" applyBorder="1" applyAlignment="1" applyProtection="1">
      <alignment vertical="top"/>
      <protection locked="0"/>
    </xf>
    <xf numFmtId="4" fontId="4" fillId="0" borderId="0" xfId="19" applyNumberFormat="1" applyFont="1" applyFill="1" applyAlignment="1" applyProtection="1">
      <alignment vertical="top"/>
      <protection/>
    </xf>
    <xf numFmtId="4" fontId="4" fillId="0" borderId="0" xfId="19" applyNumberFormat="1" applyFont="1" applyFill="1" applyBorder="1" applyAlignment="1">
      <alignment vertical="top"/>
      <protection/>
    </xf>
    <xf numFmtId="3" fontId="4" fillId="0" borderId="0" xfId="19" applyNumberFormat="1" applyFont="1" applyFill="1" applyBorder="1" applyAlignment="1">
      <alignment vertical="top"/>
      <protection/>
    </xf>
    <xf numFmtId="3" fontId="4" fillId="0" borderId="0" xfId="19" applyNumberFormat="1" applyFont="1" applyFill="1" applyBorder="1" applyAlignment="1" applyProtection="1">
      <alignment horizontal="left" vertical="top"/>
      <protection locked="0"/>
    </xf>
    <xf numFmtId="4" fontId="5" fillId="0" borderId="0" xfId="19" applyNumberFormat="1" applyFont="1" applyFill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3" fontId="5" fillId="0" borderId="0" xfId="19" applyNumberFormat="1" applyFont="1" applyFill="1" applyBorder="1" applyAlignment="1" applyProtection="1">
      <alignment horizontal="left" vertical="top"/>
      <protection locked="0"/>
    </xf>
    <xf numFmtId="3" fontId="4" fillId="0" borderId="0" xfId="19" applyNumberFormat="1" applyFont="1" applyFill="1" applyBorder="1" applyAlignment="1" applyProtection="1">
      <alignment horizontal="right" vertical="top"/>
      <protection locked="0"/>
    </xf>
    <xf numFmtId="4" fontId="4" fillId="0" borderId="0" xfId="19" applyNumberFormat="1" applyFont="1" applyFill="1" applyAlignment="1" applyProtection="1">
      <alignment vertical="top"/>
      <protection locked="0"/>
    </xf>
    <xf numFmtId="3" fontId="5" fillId="0" borderId="0" xfId="19" applyNumberFormat="1" applyFont="1" applyFill="1" applyAlignment="1" applyProtection="1">
      <alignment vertical="top"/>
      <protection locked="0"/>
    </xf>
    <xf numFmtId="3" fontId="4" fillId="0" borderId="0" xfId="19" applyNumberFormat="1" applyFont="1" applyFill="1" applyAlignment="1" applyProtection="1">
      <alignment vertical="top"/>
      <protection locked="0"/>
    </xf>
    <xf numFmtId="0" fontId="5" fillId="0" borderId="0" xfId="0" applyFont="1" applyAlignment="1">
      <alignment/>
    </xf>
    <xf numFmtId="165" fontId="5" fillId="0" borderId="29" xfId="21" applyNumberFormat="1" applyFont="1" applyBorder="1" applyAlignment="1" applyProtection="1">
      <alignment vertical="center"/>
      <protection locked="0"/>
    </xf>
    <xf numFmtId="4" fontId="4" fillId="0" borderId="23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Alignment="1" applyProtection="1">
      <alignment horizontal="centerContinuous" wrapText="1"/>
      <protection/>
    </xf>
    <xf numFmtId="0" fontId="10" fillId="0" borderId="0" xfId="20" applyFont="1" applyFill="1" applyAlignment="1" applyProtection="1">
      <alignment wrapText="1"/>
      <protection/>
    </xf>
    <xf numFmtId="0" fontId="3" fillId="0" borderId="0" xfId="20" applyFont="1" applyFill="1" applyAlignment="1" applyProtection="1">
      <alignment wrapText="1"/>
      <protection/>
    </xf>
    <xf numFmtId="0" fontId="9" fillId="0" borderId="14" xfId="20" applyFont="1" applyFill="1" applyBorder="1" applyAlignment="1" applyProtection="1">
      <alignment horizontal="center" vertical="center" wrapText="1"/>
      <protection/>
    </xf>
    <xf numFmtId="4" fontId="9" fillId="0" borderId="15" xfId="20" applyNumberFormat="1" applyFont="1" applyFill="1" applyBorder="1" applyAlignment="1" applyProtection="1">
      <alignment horizontal="center" vertical="center" wrapText="1"/>
      <protection/>
    </xf>
    <xf numFmtId="4" fontId="9" fillId="0" borderId="16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Border="1" applyAlignment="1" applyProtection="1">
      <alignment horizontal="center" wrapText="1"/>
      <protection/>
    </xf>
    <xf numFmtId="0" fontId="9" fillId="0" borderId="20" xfId="20" applyFont="1" applyFill="1" applyBorder="1" applyAlignment="1" applyProtection="1">
      <alignment horizontal="center" vertical="center" wrapText="1"/>
      <protection/>
    </xf>
    <xf numFmtId="3" fontId="9" fillId="0" borderId="18" xfId="20" applyNumberFormat="1" applyFont="1" applyFill="1" applyBorder="1" applyAlignment="1" applyProtection="1">
      <alignment horizontal="center" vertical="center" wrapText="1"/>
      <protection/>
    </xf>
    <xf numFmtId="3" fontId="9" fillId="0" borderId="19" xfId="20" applyNumberFormat="1" applyFont="1" applyFill="1" applyBorder="1" applyAlignment="1" applyProtection="1">
      <alignment horizontal="center" vertical="center" wrapText="1"/>
      <protection/>
    </xf>
    <xf numFmtId="0" fontId="11" fillId="0" borderId="20" xfId="20" applyFont="1" applyFill="1" applyBorder="1" applyAlignment="1" applyProtection="1">
      <alignment wrapText="1"/>
      <protection/>
    </xf>
    <xf numFmtId="3" fontId="10" fillId="0" borderId="18" xfId="20" applyNumberFormat="1" applyFont="1" applyFill="1" applyBorder="1" applyAlignment="1" applyProtection="1">
      <alignment wrapText="1"/>
      <protection/>
    </xf>
    <xf numFmtId="3" fontId="10" fillId="0" borderId="19" xfId="20" applyNumberFormat="1" applyFont="1" applyFill="1" applyBorder="1" applyAlignment="1" applyProtection="1">
      <alignment wrapText="1"/>
      <protection/>
    </xf>
    <xf numFmtId="0" fontId="10" fillId="0" borderId="0" xfId="20" applyFont="1" applyFill="1" applyBorder="1" applyAlignment="1" applyProtection="1">
      <alignment wrapText="1"/>
      <protection/>
    </xf>
    <xf numFmtId="0" fontId="10" fillId="0" borderId="20" xfId="20" applyFont="1" applyFill="1" applyBorder="1" applyAlignment="1" applyProtection="1">
      <alignment wrapText="1"/>
      <protection/>
    </xf>
    <xf numFmtId="166" fontId="10" fillId="0" borderId="18" xfId="20" applyNumberFormat="1" applyFont="1" applyFill="1" applyBorder="1" applyAlignment="1" applyProtection="1">
      <alignment wrapText="1"/>
      <protection locked="0"/>
    </xf>
    <xf numFmtId="1" fontId="10" fillId="0" borderId="0" xfId="20" applyNumberFormat="1" applyFont="1" applyFill="1" applyBorder="1" applyAlignment="1" applyProtection="1">
      <alignment wrapText="1"/>
      <protection/>
    </xf>
    <xf numFmtId="1" fontId="10" fillId="0" borderId="0" xfId="20" applyNumberFormat="1" applyFont="1" applyFill="1" applyAlignment="1" applyProtection="1">
      <alignment wrapText="1"/>
      <protection/>
    </xf>
    <xf numFmtId="1" fontId="3" fillId="0" borderId="0" xfId="20" applyNumberFormat="1" applyFont="1" applyFill="1" applyAlignment="1" applyProtection="1">
      <alignment wrapText="1"/>
      <protection/>
    </xf>
    <xf numFmtId="0" fontId="3" fillId="0" borderId="20" xfId="20" applyFont="1" applyFill="1" applyBorder="1" applyAlignment="1" applyProtection="1">
      <alignment wrapText="1"/>
      <protection/>
    </xf>
    <xf numFmtId="0" fontId="9" fillId="0" borderId="20" xfId="20" applyFont="1" applyFill="1" applyBorder="1" applyAlignment="1" applyProtection="1">
      <alignment horizontal="right" wrapText="1"/>
      <protection/>
    </xf>
    <xf numFmtId="166" fontId="9" fillId="0" borderId="18" xfId="20" applyNumberFormat="1" applyFont="1" applyFill="1" applyBorder="1" applyAlignment="1" applyProtection="1">
      <alignment wrapText="1"/>
      <protection/>
    </xf>
    <xf numFmtId="166" fontId="9" fillId="0" borderId="19" xfId="20" applyNumberFormat="1" applyFont="1" applyFill="1" applyBorder="1" applyAlignment="1" applyProtection="1">
      <alignment wrapText="1"/>
      <protection/>
    </xf>
    <xf numFmtId="1" fontId="9" fillId="0" borderId="0" xfId="20" applyNumberFormat="1" applyFont="1" applyFill="1" applyBorder="1" applyAlignment="1" applyProtection="1">
      <alignment wrapText="1"/>
      <protection/>
    </xf>
    <xf numFmtId="1" fontId="9" fillId="0" borderId="0" xfId="20" applyNumberFormat="1" applyFont="1" applyFill="1" applyAlignment="1" applyProtection="1">
      <alignment wrapText="1"/>
      <protection/>
    </xf>
    <xf numFmtId="1" fontId="1" fillId="0" borderId="0" xfId="20" applyNumberFormat="1" applyFont="1" applyFill="1" applyAlignment="1" applyProtection="1">
      <alignment wrapText="1"/>
      <protection/>
    </xf>
    <xf numFmtId="0" fontId="1" fillId="0" borderId="0" xfId="20" applyFont="1" applyFill="1" applyAlignment="1" applyProtection="1">
      <alignment wrapText="1"/>
      <protection/>
    </xf>
    <xf numFmtId="166" fontId="10" fillId="0" borderId="18" xfId="20" applyNumberFormat="1" applyFont="1" applyFill="1" applyBorder="1" applyAlignment="1" applyProtection="1">
      <alignment wrapText="1"/>
      <protection/>
    </xf>
    <xf numFmtId="0" fontId="9" fillId="0" borderId="0" xfId="20" applyFont="1" applyFill="1" applyBorder="1" applyAlignment="1" applyProtection="1">
      <alignment wrapText="1"/>
      <protection/>
    </xf>
    <xf numFmtId="0" fontId="9" fillId="0" borderId="20" xfId="20" applyFont="1" applyFill="1" applyBorder="1" applyAlignment="1" applyProtection="1">
      <alignment wrapText="1"/>
      <protection/>
    </xf>
    <xf numFmtId="166" fontId="9" fillId="0" borderId="18" xfId="20" applyNumberFormat="1" applyFont="1" applyFill="1" applyBorder="1" applyAlignment="1" applyProtection="1">
      <alignment wrapText="1"/>
      <protection locked="0"/>
    </xf>
    <xf numFmtId="166" fontId="9" fillId="0" borderId="19" xfId="20" applyNumberFormat="1" applyFont="1" applyFill="1" applyBorder="1" applyAlignment="1" applyProtection="1">
      <alignment wrapText="1"/>
      <protection locked="0"/>
    </xf>
    <xf numFmtId="3" fontId="10" fillId="0" borderId="18" xfId="20" applyNumberFormat="1" applyFont="1" applyFill="1" applyBorder="1" applyAlignment="1" applyProtection="1">
      <alignment wrapText="1"/>
      <protection locked="0"/>
    </xf>
    <xf numFmtId="3" fontId="10" fillId="0" borderId="19" xfId="20" applyNumberFormat="1" applyFont="1" applyFill="1" applyBorder="1" applyAlignment="1" applyProtection="1">
      <alignment wrapText="1"/>
      <protection locked="0"/>
    </xf>
    <xf numFmtId="0" fontId="10" fillId="0" borderId="3" xfId="20" applyFont="1" applyFill="1" applyBorder="1" applyAlignment="1" applyProtection="1">
      <alignment wrapText="1"/>
      <protection/>
    </xf>
    <xf numFmtId="3" fontId="10" fillId="0" borderId="30" xfId="20" applyNumberFormat="1" applyFont="1" applyFill="1" applyBorder="1" applyAlignment="1" applyProtection="1">
      <alignment wrapText="1"/>
      <protection locked="0"/>
    </xf>
    <xf numFmtId="3" fontId="10" fillId="0" borderId="4" xfId="20" applyNumberFormat="1" applyFont="1" applyFill="1" applyBorder="1" applyAlignment="1" applyProtection="1">
      <alignment wrapText="1"/>
      <protection locked="0"/>
    </xf>
    <xf numFmtId="4" fontId="10" fillId="0" borderId="0" xfId="20" applyNumberFormat="1" applyFont="1" applyFill="1" applyBorder="1" applyAlignment="1" applyProtection="1">
      <alignment wrapText="1"/>
      <protection/>
    </xf>
    <xf numFmtId="4" fontId="3" fillId="0" borderId="0" xfId="20" applyNumberFormat="1" applyFont="1" applyFill="1" applyAlignment="1" applyProtection="1">
      <alignment wrapText="1"/>
      <protection locked="0"/>
    </xf>
    <xf numFmtId="4" fontId="9" fillId="0" borderId="0" xfId="19" applyNumberFormat="1" applyFont="1" applyFill="1" applyAlignment="1" applyProtection="1">
      <alignment horizontal="right" vertical="top" wrapText="1"/>
      <protection locked="0"/>
    </xf>
    <xf numFmtId="0" fontId="9" fillId="0" borderId="0" xfId="20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wrapText="1"/>
      <protection locked="0"/>
    </xf>
    <xf numFmtId="0" fontId="1" fillId="0" borderId="0" xfId="20" applyFont="1" applyFill="1" applyAlignment="1" applyProtection="1">
      <alignment wrapText="1"/>
      <protection locked="0"/>
    </xf>
    <xf numFmtId="4" fontId="3" fillId="0" borderId="0" xfId="20" applyNumberFormat="1" applyFont="1" applyFill="1" applyAlignment="1" applyProtection="1">
      <alignment wrapText="1"/>
      <protection/>
    </xf>
    <xf numFmtId="0" fontId="10" fillId="0" borderId="0" xfId="22" applyFont="1" applyFill="1" applyAlignment="1">
      <alignment/>
      <protection/>
    </xf>
    <xf numFmtId="0" fontId="9" fillId="0" borderId="0" xfId="22" applyFont="1" applyFill="1" applyAlignment="1">
      <alignment/>
      <protection/>
    </xf>
    <xf numFmtId="0" fontId="9" fillId="0" borderId="31" xfId="22" applyFont="1" applyFill="1" applyBorder="1" applyAlignment="1">
      <alignment horizontal="centerContinuous" vertical="center" wrapText="1"/>
      <protection/>
    </xf>
    <xf numFmtId="0" fontId="9" fillId="0" borderId="32" xfId="22" applyFont="1" applyFill="1" applyBorder="1" applyAlignment="1">
      <alignment horizontal="centerContinuous" vertical="center" wrapText="1"/>
      <protection/>
    </xf>
    <xf numFmtId="0" fontId="9" fillId="0" borderId="18" xfId="22" applyFont="1" applyFill="1" applyBorder="1" applyAlignment="1">
      <alignment horizontal="centerContinuous" vertical="center" wrapText="1"/>
      <protection/>
    </xf>
    <xf numFmtId="0" fontId="9" fillId="0" borderId="0" xfId="22" applyFont="1" applyFill="1" applyBorder="1" applyAlignment="1">
      <alignment horizontal="centerContinuous" vertical="center" wrapText="1"/>
      <protection/>
    </xf>
    <xf numFmtId="0" fontId="9" fillId="0" borderId="0" xfId="22" applyFont="1" applyFill="1" applyAlignment="1">
      <alignment horizontal="center" vertical="center" wrapText="1"/>
      <protection/>
    </xf>
    <xf numFmtId="0" fontId="9" fillId="0" borderId="33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Continuous" vertical="center" wrapText="1"/>
      <protection/>
    </xf>
    <xf numFmtId="0" fontId="9" fillId="0" borderId="32" xfId="22" applyFont="1" applyFill="1" applyBorder="1" applyAlignment="1">
      <alignment horizontal="center" vertical="center" wrapText="1"/>
      <protection/>
    </xf>
    <xf numFmtId="0" fontId="9" fillId="0" borderId="31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35" xfId="22" applyFont="1" applyFill="1" applyBorder="1" applyAlignment="1">
      <alignment horizontal="centerContinuous" vertical="center" wrapText="1"/>
      <protection/>
    </xf>
    <xf numFmtId="0" fontId="9" fillId="0" borderId="27" xfId="22" applyFont="1" applyFill="1" applyBorder="1" applyAlignment="1">
      <alignment horizontal="centerContinuous" vertical="center" wrapText="1"/>
      <protection/>
    </xf>
    <xf numFmtId="0" fontId="9" fillId="0" borderId="18" xfId="22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vertical="center" wrapText="1"/>
    </xf>
    <xf numFmtId="3" fontId="9" fillId="0" borderId="18" xfId="22" applyNumberFormat="1" applyFont="1" applyFill="1" applyBorder="1" applyAlignment="1">
      <alignment vertical="center" wrapText="1"/>
      <protection/>
    </xf>
    <xf numFmtId="3" fontId="9" fillId="0" borderId="18" xfId="22" applyNumberFormat="1" applyFont="1" applyFill="1" applyBorder="1" applyAlignment="1" applyProtection="1">
      <alignment vertical="center"/>
      <protection/>
    </xf>
    <xf numFmtId="166" fontId="9" fillId="0" borderId="18" xfId="22" applyNumberFormat="1" applyFont="1" applyFill="1" applyBorder="1" applyAlignment="1" applyProtection="1">
      <alignment vertical="center"/>
      <protection/>
    </xf>
    <xf numFmtId="3" fontId="9" fillId="0" borderId="0" xfId="22" applyNumberFormat="1" applyFont="1" applyFill="1" applyBorder="1" applyAlignment="1" applyProtection="1">
      <alignment/>
      <protection/>
    </xf>
    <xf numFmtId="0" fontId="9" fillId="0" borderId="0" xfId="22" applyFont="1" applyFill="1" applyAlignment="1" applyProtection="1">
      <alignment/>
      <protection/>
    </xf>
    <xf numFmtId="0" fontId="9" fillId="0" borderId="0" xfId="22" applyFont="1" applyFill="1" applyBorder="1" applyAlignment="1" applyProtection="1">
      <alignment/>
      <protection/>
    </xf>
    <xf numFmtId="3" fontId="10" fillId="0" borderId="18" xfId="22" applyNumberFormat="1" applyFont="1" applyFill="1" applyBorder="1" applyAlignment="1">
      <alignment vertical="center" wrapText="1"/>
      <protection/>
    </xf>
    <xf numFmtId="3" fontId="10" fillId="0" borderId="18" xfId="22" applyNumberFormat="1" applyFont="1" applyFill="1" applyBorder="1" applyAlignment="1" applyProtection="1">
      <alignment vertical="center"/>
      <protection/>
    </xf>
    <xf numFmtId="0" fontId="10" fillId="0" borderId="0" xfId="22" applyFont="1" applyFill="1" applyBorder="1" applyAlignment="1" applyProtection="1">
      <alignment/>
      <protection/>
    </xf>
    <xf numFmtId="0" fontId="10" fillId="0" borderId="0" xfId="22" applyFont="1" applyFill="1" applyAlignment="1" applyProtection="1">
      <alignment/>
      <protection/>
    </xf>
    <xf numFmtId="166" fontId="10" fillId="0" borderId="18" xfId="22" applyNumberFormat="1" applyFont="1" applyFill="1" applyBorder="1" applyAlignment="1" applyProtection="1">
      <alignment vertical="center"/>
      <protection/>
    </xf>
    <xf numFmtId="0" fontId="10" fillId="0" borderId="0" xfId="22" applyFont="1" applyFill="1" applyBorder="1" applyAlignment="1">
      <alignment/>
      <protection/>
    </xf>
    <xf numFmtId="0" fontId="9" fillId="0" borderId="0" xfId="22" applyFont="1" applyFill="1" applyBorder="1" applyAlignment="1" applyProtection="1">
      <alignment vertical="center" wrapText="1"/>
      <protection locked="0"/>
    </xf>
    <xf numFmtId="49" fontId="9" fillId="0" borderId="0" xfId="22" applyNumberFormat="1" applyFont="1" applyFill="1" applyBorder="1" applyAlignment="1" applyProtection="1">
      <alignment horizontal="center" vertical="center"/>
      <protection locked="0"/>
    </xf>
    <xf numFmtId="3" fontId="10" fillId="0" borderId="0" xfId="22" applyNumberFormat="1" applyFont="1" applyFill="1" applyBorder="1" applyAlignment="1" applyProtection="1">
      <alignment vertical="center"/>
      <protection locked="0"/>
    </xf>
    <xf numFmtId="0" fontId="10" fillId="0" borderId="0" xfId="22" applyFont="1" applyFill="1" applyBorder="1" applyProtection="1">
      <alignment/>
      <protection locked="0"/>
    </xf>
    <xf numFmtId="0" fontId="9" fillId="0" borderId="0" xfId="22" applyFont="1" applyFill="1" applyBorder="1" applyAlignment="1" applyProtection="1">
      <alignment horizontal="left" wrapText="1"/>
      <protection locked="0"/>
    </xf>
    <xf numFmtId="49" fontId="9" fillId="0" borderId="0" xfId="22" applyNumberFormat="1" applyFont="1" applyFill="1" applyBorder="1" applyAlignment="1" applyProtection="1">
      <alignment horizontal="center"/>
      <protection locked="0"/>
    </xf>
    <xf numFmtId="0" fontId="9" fillId="0" borderId="0" xfId="22" applyFont="1" applyFill="1" applyBorder="1" applyAlignment="1" applyProtection="1">
      <alignment horizontal="left"/>
      <protection locked="0"/>
    </xf>
    <xf numFmtId="0" fontId="9" fillId="0" borderId="0" xfId="22" applyFont="1" applyFill="1" applyBorder="1" applyProtection="1">
      <alignment/>
      <protection locked="0"/>
    </xf>
    <xf numFmtId="0" fontId="10" fillId="0" borderId="0" xfId="22" applyFont="1" applyFill="1" applyAlignment="1" applyProtection="1">
      <alignment/>
      <protection locked="0"/>
    </xf>
    <xf numFmtId="49" fontId="10" fillId="0" borderId="0" xfId="22" applyNumberFormat="1" applyFont="1" applyFill="1" applyAlignment="1" applyProtection="1">
      <alignment horizontal="center"/>
      <protection locked="0"/>
    </xf>
    <xf numFmtId="0" fontId="9" fillId="0" borderId="0" xfId="22" applyFont="1" applyFill="1" applyAlignment="1" applyProtection="1">
      <alignment horizontal="center"/>
      <protection locked="0"/>
    </xf>
    <xf numFmtId="0" fontId="9" fillId="0" borderId="0" xfId="22" applyFont="1" applyFill="1" applyAlignment="1" applyProtection="1">
      <alignment horizontal="left"/>
      <protection locked="0"/>
    </xf>
    <xf numFmtId="0" fontId="10" fillId="0" borderId="0" xfId="22" applyFont="1" applyFill="1" applyBorder="1" applyAlignment="1" applyProtection="1">
      <alignment/>
      <protection locked="0"/>
    </xf>
    <xf numFmtId="49" fontId="10" fillId="0" borderId="0" xfId="22" applyNumberFormat="1" applyFont="1" applyFill="1" applyAlignment="1">
      <alignment horizontal="center"/>
      <protection/>
    </xf>
    <xf numFmtId="0" fontId="9" fillId="0" borderId="0" xfId="22" applyFont="1" applyFill="1" applyBorder="1" applyAlignment="1" applyProtection="1">
      <alignment horizontal="center"/>
      <protection locked="0"/>
    </xf>
    <xf numFmtId="3" fontId="4" fillId="0" borderId="0" xfId="19" applyNumberFormat="1" applyFont="1" applyFill="1" applyBorder="1" applyAlignment="1" applyProtection="1">
      <alignment horizontal="center" vertical="top"/>
      <protection locked="0"/>
    </xf>
    <xf numFmtId="4" fontId="4" fillId="0" borderId="0" xfId="19" applyNumberFormat="1" applyFont="1" applyFill="1" applyBorder="1" applyAlignment="1" applyProtection="1">
      <alignment horizontal="center" vertical="top"/>
      <protection locked="0"/>
    </xf>
    <xf numFmtId="164" fontId="1" fillId="0" borderId="0" xfId="21" applyNumberFormat="1" applyFont="1" applyBorder="1" applyAlignment="1">
      <alignment horizontal="center" vertical="center"/>
      <protection/>
    </xf>
    <xf numFmtId="164" fontId="1" fillId="0" borderId="0" xfId="21" applyNumberFormat="1" applyFont="1" applyAlignment="1" applyProtection="1">
      <alignment horizontal="center"/>
      <protection locked="0"/>
    </xf>
    <xf numFmtId="0" fontId="1" fillId="0" borderId="36" xfId="21" applyFont="1" applyBorder="1" applyAlignment="1">
      <alignment horizontal="center" vertical="center" wrapText="1"/>
      <protection/>
    </xf>
    <xf numFmtId="0" fontId="1" fillId="0" borderId="37" xfId="21" applyFont="1" applyBorder="1" applyAlignment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4" fontId="1" fillId="0" borderId="0" xfId="20" applyNumberFormat="1" applyFont="1" applyFill="1" applyAlignment="1" applyProtection="1">
      <alignment horizontal="left" wrapText="1"/>
      <protection locked="0"/>
    </xf>
    <xf numFmtId="0" fontId="9" fillId="0" borderId="0" xfId="22" applyFont="1" applyFill="1" applyAlignment="1">
      <alignment horizontal="center"/>
      <protection/>
    </xf>
    <xf numFmtId="0" fontId="9" fillId="0" borderId="38" xfId="22" applyFont="1" applyFill="1" applyBorder="1" applyAlignment="1" applyProtection="1">
      <alignment horizontal="center"/>
      <protection/>
    </xf>
    <xf numFmtId="0" fontId="9" fillId="0" borderId="21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29">
      <selection activeCell="B14" sqref="B14"/>
    </sheetView>
  </sheetViews>
  <sheetFormatPr defaultColWidth="9.140625" defaultRowHeight="12.75"/>
  <cols>
    <col min="1" max="1" width="49.57421875" style="65" customWidth="1"/>
    <col min="2" max="3" width="16.140625" style="70" customWidth="1"/>
    <col min="4" max="16384" width="9.140625" style="28" customWidth="1"/>
  </cols>
  <sheetData>
    <row r="1" spans="1:3" ht="15">
      <c r="A1" s="163" t="s">
        <v>18</v>
      </c>
      <c r="B1" s="163"/>
      <c r="C1" s="163"/>
    </row>
    <row r="2" spans="1:3" ht="15.75" thickBot="1">
      <c r="A2" s="164" t="s">
        <v>125</v>
      </c>
      <c r="B2" s="164"/>
      <c r="C2" s="164"/>
    </row>
    <row r="3" spans="1:3" s="32" customFormat="1" ht="29.25" thickBot="1">
      <c r="A3" s="29" t="s">
        <v>19</v>
      </c>
      <c r="B3" s="30" t="s">
        <v>20</v>
      </c>
      <c r="C3" s="31" t="s">
        <v>21</v>
      </c>
    </row>
    <row r="4" spans="1:3" ht="15">
      <c r="A4" s="33" t="s">
        <v>22</v>
      </c>
      <c r="B4" s="34">
        <v>1</v>
      </c>
      <c r="C4" s="35">
        <v>2</v>
      </c>
    </row>
    <row r="5" spans="1:3" ht="15">
      <c r="A5" s="36" t="s">
        <v>23</v>
      </c>
      <c r="B5" s="37"/>
      <c r="C5" s="38"/>
    </row>
    <row r="6" spans="1:3" ht="15">
      <c r="A6" s="39" t="s">
        <v>24</v>
      </c>
      <c r="B6" s="37">
        <v>4365</v>
      </c>
      <c r="C6" s="38">
        <v>5800</v>
      </c>
    </row>
    <row r="7" spans="1:3" ht="15">
      <c r="A7" s="39" t="s">
        <v>25</v>
      </c>
      <c r="B7" s="40">
        <v>21</v>
      </c>
      <c r="C7" s="41">
        <v>30</v>
      </c>
    </row>
    <row r="8" spans="1:3" ht="15">
      <c r="A8" s="39" t="s">
        <v>26</v>
      </c>
      <c r="B8" s="40">
        <v>1700</v>
      </c>
      <c r="C8" s="41">
        <v>1500</v>
      </c>
    </row>
    <row r="9" spans="1:3" ht="15" hidden="1">
      <c r="A9" s="39" t="s">
        <v>27</v>
      </c>
      <c r="B9" s="40"/>
      <c r="C9" s="41"/>
    </row>
    <row r="10" spans="1:3" ht="15" hidden="1">
      <c r="A10" s="39" t="s">
        <v>28</v>
      </c>
      <c r="B10" s="40"/>
      <c r="C10" s="41"/>
    </row>
    <row r="11" spans="1:3" ht="15" hidden="1">
      <c r="A11" s="39" t="s">
        <v>29</v>
      </c>
      <c r="B11" s="40"/>
      <c r="C11" s="41"/>
    </row>
    <row r="12" spans="1:3" ht="15">
      <c r="A12" s="39" t="s">
        <v>30</v>
      </c>
      <c r="B12" s="40">
        <v>45</v>
      </c>
      <c r="C12" s="41">
        <v>155</v>
      </c>
    </row>
    <row r="13" spans="1:3" s="45" customFormat="1" ht="15">
      <c r="A13" s="42" t="s">
        <v>31</v>
      </c>
      <c r="B13" s="43">
        <f>SUM(B6:B12)</f>
        <v>6131</v>
      </c>
      <c r="C13" s="44">
        <f>SUM(C6:C12)</f>
        <v>7485</v>
      </c>
    </row>
    <row r="14" spans="1:3" ht="15">
      <c r="A14" s="36" t="s">
        <v>32</v>
      </c>
      <c r="B14" s="40"/>
      <c r="C14" s="41"/>
    </row>
    <row r="15" spans="1:3" ht="15">
      <c r="A15" s="39" t="s">
        <v>33</v>
      </c>
      <c r="B15" s="40">
        <v>55</v>
      </c>
      <c r="C15" s="41">
        <v>65</v>
      </c>
    </row>
    <row r="16" spans="1:3" ht="15">
      <c r="A16" s="39" t="s">
        <v>34</v>
      </c>
      <c r="B16" s="37">
        <v>20037</v>
      </c>
      <c r="C16" s="38">
        <v>21169</v>
      </c>
    </row>
    <row r="17" spans="1:3" ht="15">
      <c r="A17" s="39" t="s">
        <v>35</v>
      </c>
      <c r="B17" s="46">
        <v>144</v>
      </c>
      <c r="C17" s="38">
        <v>408</v>
      </c>
    </row>
    <row r="18" spans="1:3" ht="15" hidden="1">
      <c r="A18" s="39" t="s">
        <v>36</v>
      </c>
      <c r="B18" s="46"/>
      <c r="C18" s="38"/>
    </row>
    <row r="19" spans="1:3" ht="15" hidden="1">
      <c r="A19" s="39" t="s">
        <v>37</v>
      </c>
      <c r="B19" s="46"/>
      <c r="C19" s="38"/>
    </row>
    <row r="20" spans="1:3" ht="15">
      <c r="A20" s="39" t="s">
        <v>38</v>
      </c>
      <c r="B20" s="46"/>
      <c r="C20" s="38"/>
    </row>
    <row r="21" spans="1:3" s="45" customFormat="1" ht="15">
      <c r="A21" s="42" t="s">
        <v>121</v>
      </c>
      <c r="B21" s="47">
        <f>SUM(B15:B20)</f>
        <v>20236</v>
      </c>
      <c r="C21" s="48">
        <f>SUM(C15:C20)</f>
        <v>21642</v>
      </c>
    </row>
    <row r="22" spans="1:3" s="45" customFormat="1" ht="15.75" thickBot="1">
      <c r="A22" s="49" t="s">
        <v>39</v>
      </c>
      <c r="B22" s="50">
        <f>B21+B13</f>
        <v>26367</v>
      </c>
      <c r="C22" s="51">
        <f>C21+C13</f>
        <v>29127</v>
      </c>
    </row>
    <row r="23" spans="1:3" s="32" customFormat="1" ht="29.25" thickBot="1">
      <c r="A23" s="74" t="s">
        <v>40</v>
      </c>
      <c r="B23" s="30" t="s">
        <v>20</v>
      </c>
      <c r="C23" s="31" t="s">
        <v>21</v>
      </c>
    </row>
    <row r="24" spans="1:3" ht="15.75" thickBot="1">
      <c r="A24" s="52" t="s">
        <v>41</v>
      </c>
      <c r="B24" s="53"/>
      <c r="C24" s="54"/>
    </row>
    <row r="25" spans="1:3" ht="15">
      <c r="A25" s="55" t="s">
        <v>42</v>
      </c>
      <c r="B25" s="56">
        <v>1928</v>
      </c>
      <c r="C25" s="57">
        <v>1928</v>
      </c>
    </row>
    <row r="26" spans="1:4" ht="15">
      <c r="A26" s="39" t="s">
        <v>43</v>
      </c>
      <c r="B26" s="46">
        <v>1566</v>
      </c>
      <c r="C26" s="38">
        <v>2112</v>
      </c>
      <c r="D26" s="58"/>
    </row>
    <row r="27" spans="1:8" ht="15" hidden="1">
      <c r="A27" s="39" t="s">
        <v>44</v>
      </c>
      <c r="B27" s="40"/>
      <c r="C27" s="41"/>
      <c r="D27" s="58"/>
      <c r="E27" s="58"/>
      <c r="F27" s="58"/>
      <c r="G27" s="58"/>
      <c r="H27" s="58"/>
    </row>
    <row r="28" spans="1:3" ht="15">
      <c r="A28" s="39" t="s">
        <v>45</v>
      </c>
      <c r="B28" s="40">
        <v>22537</v>
      </c>
      <c r="C28" s="41">
        <v>22677</v>
      </c>
    </row>
    <row r="29" spans="1:3" ht="15">
      <c r="A29" s="39" t="s">
        <v>46</v>
      </c>
      <c r="B29" s="73">
        <v>-1124</v>
      </c>
      <c r="C29" s="73">
        <v>-1599</v>
      </c>
    </row>
    <row r="30" spans="1:3" ht="15">
      <c r="A30" s="39" t="s">
        <v>47</v>
      </c>
      <c r="B30" s="73">
        <v>-23</v>
      </c>
      <c r="C30" s="73">
        <v>80</v>
      </c>
    </row>
    <row r="31" spans="1:3" s="45" customFormat="1" ht="15.75" thickBot="1">
      <c r="A31" s="49" t="s">
        <v>48</v>
      </c>
      <c r="B31" s="59">
        <f>SUM(B25:B30)</f>
        <v>24884</v>
      </c>
      <c r="C31" s="60">
        <f>SUM(C25:C30)</f>
        <v>25198</v>
      </c>
    </row>
    <row r="32" spans="1:3" ht="15">
      <c r="A32" s="36" t="s">
        <v>49</v>
      </c>
      <c r="B32" s="56"/>
      <c r="C32" s="57"/>
    </row>
    <row r="33" spans="1:3" ht="15">
      <c r="A33" s="39" t="s">
        <v>50</v>
      </c>
      <c r="B33" s="40"/>
      <c r="C33" s="41">
        <v>1000</v>
      </c>
    </row>
    <row r="34" spans="1:3" ht="15">
      <c r="A34" s="39" t="s">
        <v>122</v>
      </c>
      <c r="B34" s="40"/>
      <c r="C34" s="41">
        <v>1235</v>
      </c>
    </row>
    <row r="35" spans="1:3" ht="15">
      <c r="A35" s="39" t="s">
        <v>51</v>
      </c>
      <c r="B35" s="40">
        <v>126</v>
      </c>
      <c r="C35" s="41">
        <v>75</v>
      </c>
    </row>
    <row r="36" spans="1:3" ht="15">
      <c r="A36" s="39" t="s">
        <v>52</v>
      </c>
      <c r="B36" s="40"/>
      <c r="C36" s="41">
        <v>112</v>
      </c>
    </row>
    <row r="37" spans="1:3" ht="15" hidden="1">
      <c r="A37" s="39" t="s">
        <v>53</v>
      </c>
      <c r="B37" s="40"/>
      <c r="C37" s="41"/>
    </row>
    <row r="38" spans="1:8" ht="15">
      <c r="A38" s="39" t="s">
        <v>54</v>
      </c>
      <c r="B38" s="40">
        <v>4</v>
      </c>
      <c r="C38" s="41">
        <v>15</v>
      </c>
      <c r="D38" s="58"/>
      <c r="E38" s="58"/>
      <c r="F38" s="58"/>
      <c r="G38" s="58"/>
      <c r="H38" s="58"/>
    </row>
    <row r="39" spans="1:3" ht="15" hidden="1">
      <c r="A39" s="39" t="s">
        <v>55</v>
      </c>
      <c r="B39" s="40"/>
      <c r="C39" s="41"/>
    </row>
    <row r="40" spans="1:3" s="45" customFormat="1" ht="15">
      <c r="A40" s="42" t="s">
        <v>56</v>
      </c>
      <c r="B40" s="43">
        <f>SUM(B33:B39)</f>
        <v>130</v>
      </c>
      <c r="C40" s="44">
        <f>SUM(C33:C39)</f>
        <v>2437</v>
      </c>
    </row>
    <row r="41" spans="1:3" ht="15">
      <c r="A41" s="36" t="s">
        <v>57</v>
      </c>
      <c r="B41" s="40"/>
      <c r="C41" s="41"/>
    </row>
    <row r="42" spans="1:3" ht="15">
      <c r="A42" s="39" t="s">
        <v>58</v>
      </c>
      <c r="B42" s="40">
        <v>8</v>
      </c>
      <c r="C42" s="41"/>
    </row>
    <row r="43" spans="1:3" ht="3.75" customHeight="1" hidden="1">
      <c r="A43" s="39" t="s">
        <v>59</v>
      </c>
      <c r="B43" s="40"/>
      <c r="C43" s="41"/>
    </row>
    <row r="44" spans="1:3" ht="15">
      <c r="A44" s="39" t="s">
        <v>60</v>
      </c>
      <c r="B44" s="40">
        <v>1229</v>
      </c>
      <c r="C44" s="41">
        <v>1233</v>
      </c>
    </row>
    <row r="45" spans="1:3" ht="15">
      <c r="A45" s="39" t="s">
        <v>61</v>
      </c>
      <c r="B45" s="40">
        <v>43</v>
      </c>
      <c r="C45" s="41">
        <v>99</v>
      </c>
    </row>
    <row r="46" spans="1:8" ht="15" hidden="1">
      <c r="A46" s="39" t="s">
        <v>62</v>
      </c>
      <c r="B46" s="40"/>
      <c r="C46" s="41"/>
      <c r="D46" s="58"/>
      <c r="E46" s="58"/>
      <c r="F46" s="58"/>
      <c r="G46" s="58"/>
      <c r="H46" s="58"/>
    </row>
    <row r="47" spans="1:3" ht="15">
      <c r="A47" s="39" t="s">
        <v>63</v>
      </c>
      <c r="B47" s="40">
        <v>73</v>
      </c>
      <c r="C47" s="41">
        <v>160</v>
      </c>
    </row>
    <row r="48" spans="1:3" s="45" customFormat="1" ht="15.75" thickBot="1">
      <c r="A48" s="49" t="s">
        <v>64</v>
      </c>
      <c r="B48" s="60">
        <f>SUM(B42:B47)</f>
        <v>1353</v>
      </c>
      <c r="C48" s="60">
        <f>SUM(C42:C47)</f>
        <v>1492</v>
      </c>
    </row>
    <row r="49" spans="1:4" s="45" customFormat="1" ht="15.75" thickBot="1">
      <c r="A49" s="49" t="s">
        <v>65</v>
      </c>
      <c r="B49" s="51">
        <f>B31+B40+B48</f>
        <v>26367</v>
      </c>
      <c r="C49" s="51">
        <f>C31+C40+C48</f>
        <v>29127</v>
      </c>
      <c r="D49" s="61"/>
    </row>
    <row r="50" spans="1:3" ht="15">
      <c r="A50" s="62"/>
      <c r="B50" s="63"/>
      <c r="C50" s="63"/>
    </row>
    <row r="51" spans="1:3" ht="15.75">
      <c r="A51" s="152" t="s">
        <v>131</v>
      </c>
      <c r="B51" s="28"/>
      <c r="C51" s="64"/>
    </row>
    <row r="52" spans="2:3" ht="15">
      <c r="B52" s="66"/>
      <c r="C52" s="67"/>
    </row>
    <row r="53" spans="1:3" ht="15">
      <c r="A53" s="64" t="s">
        <v>15</v>
      </c>
      <c r="B53" s="68" t="s">
        <v>66</v>
      </c>
      <c r="C53" s="67"/>
    </row>
    <row r="54" spans="1:3" ht="15">
      <c r="A54" s="69" t="s">
        <v>133</v>
      </c>
      <c r="C54" s="69" t="s">
        <v>120</v>
      </c>
    </row>
    <row r="57" ht="15">
      <c r="A57" s="69" t="s">
        <v>17</v>
      </c>
    </row>
    <row r="180" s="72" customFormat="1" ht="15"/>
    <row r="181" s="72" customFormat="1" ht="15"/>
    <row r="182" s="72" customFormat="1" ht="15"/>
    <row r="183" s="72" customFormat="1" ht="15"/>
    <row r="184" s="72" customFormat="1" ht="15"/>
    <row r="185" s="72" customFormat="1" ht="15"/>
    <row r="186" s="72" customFormat="1" ht="15"/>
    <row r="187" s="72" customFormat="1" ht="15"/>
    <row r="188" s="72" customFormat="1" ht="15"/>
    <row r="189" s="72" customFormat="1" ht="15"/>
    <row r="190" s="72" customFormat="1" ht="15"/>
    <row r="191" s="72" customFormat="1" ht="15"/>
    <row r="192" s="72" customFormat="1" ht="15"/>
    <row r="193" s="72" customFormat="1" ht="15"/>
    <row r="194" s="72" customFormat="1" ht="15"/>
    <row r="195" s="72" customFormat="1" ht="15"/>
    <row r="196" s="72" customFormat="1" ht="15"/>
    <row r="197" s="72" customFormat="1" ht="15"/>
    <row r="198" s="72" customFormat="1" ht="15"/>
    <row r="199" s="72" customFormat="1" ht="15"/>
    <row r="200" s="72" customFormat="1" ht="15"/>
    <row r="201" s="72" customFormat="1" ht="15"/>
    <row r="202" s="72" customFormat="1" ht="15"/>
    <row r="203" s="72" customFormat="1" ht="15"/>
    <row r="204" s="72" customFormat="1" ht="15"/>
    <row r="205" s="72" customFormat="1" ht="15"/>
    <row r="206" s="72" customFormat="1" ht="15"/>
    <row r="207" s="72" customFormat="1" ht="15"/>
    <row r="208" s="72" customFormat="1" ht="15"/>
    <row r="209" s="72" customFormat="1" ht="15"/>
    <row r="210" s="72" customFormat="1" ht="15"/>
    <row r="211" s="72" customFormat="1" ht="15"/>
    <row r="212" s="72" customFormat="1" ht="15"/>
    <row r="213" s="72" customFormat="1" ht="15"/>
    <row r="214" s="72" customFormat="1" ht="15"/>
    <row r="215" s="72" customFormat="1" ht="15"/>
    <row r="216" s="72" customFormat="1" ht="15"/>
    <row r="217" s="72" customFormat="1" ht="15"/>
    <row r="218" s="72" customFormat="1" ht="15"/>
  </sheetData>
  <mergeCells count="2">
    <mergeCell ref="A1:C1"/>
    <mergeCell ref="A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C31 B27:C28 B7:C15 B33:C48">
      <formula1>0</formula1>
      <formula2>9999999999999990</formula2>
    </dataValidation>
  </dataValidations>
  <printOptions/>
  <pageMargins left="0.75" right="0.75" top="0.42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6" sqref="B16"/>
    </sheetView>
  </sheetViews>
  <sheetFormatPr defaultColWidth="9.140625" defaultRowHeight="12.75"/>
  <cols>
    <col min="1" max="1" width="64.57421875" style="20" customWidth="1"/>
    <col min="2" max="2" width="12.7109375" style="3" customWidth="1"/>
    <col min="3" max="3" width="12.7109375" style="4" customWidth="1"/>
    <col min="4" max="16384" width="9.140625" style="4" customWidth="1"/>
  </cols>
  <sheetData>
    <row r="1" spans="1:3" s="1" customFormat="1" ht="15.75">
      <c r="A1" s="165" t="s">
        <v>0</v>
      </c>
      <c r="B1" s="165"/>
      <c r="C1" s="165"/>
    </row>
    <row r="2" spans="1:3" s="1" customFormat="1" ht="15.75">
      <c r="A2" s="166" t="s">
        <v>126</v>
      </c>
      <c r="B2" s="166"/>
      <c r="C2" s="166"/>
    </row>
    <row r="3" ht="16.5" thickBot="1">
      <c r="A3" s="2"/>
    </row>
    <row r="4" spans="1:3" s="7" customFormat="1" ht="15.75">
      <c r="A4" s="167" t="s">
        <v>1</v>
      </c>
      <c r="B4" s="5" t="s">
        <v>2</v>
      </c>
      <c r="C4" s="6"/>
    </row>
    <row r="5" spans="1:3" s="7" customFormat="1" ht="32.25" thickBot="1">
      <c r="A5" s="168"/>
      <c r="B5" s="8" t="s">
        <v>3</v>
      </c>
      <c r="C5" s="9" t="s">
        <v>4</v>
      </c>
    </row>
    <row r="6" spans="1:3" s="1" customFormat="1" ht="15.75">
      <c r="A6" s="10" t="s">
        <v>5</v>
      </c>
      <c r="B6" s="11">
        <v>1737</v>
      </c>
      <c r="C6" s="11">
        <v>697</v>
      </c>
    </row>
    <row r="7" spans="1:3" s="1" customFormat="1" ht="15.75">
      <c r="A7" s="10" t="s">
        <v>6</v>
      </c>
      <c r="B7" s="11">
        <v>141</v>
      </c>
      <c r="C7" s="11">
        <v>132</v>
      </c>
    </row>
    <row r="8" spans="1:3" s="1" customFormat="1" ht="15.75">
      <c r="A8" s="10" t="s">
        <v>7</v>
      </c>
      <c r="B8" s="11">
        <v>-126</v>
      </c>
      <c r="C8" s="11">
        <v>-6</v>
      </c>
    </row>
    <row r="9" spans="1:3" ht="15.75">
      <c r="A9" s="12" t="s">
        <v>135</v>
      </c>
      <c r="B9" s="13">
        <v>-64</v>
      </c>
      <c r="C9" s="13">
        <v>-83</v>
      </c>
    </row>
    <row r="10" spans="1:3" ht="15.75">
      <c r="A10" s="12" t="s">
        <v>123</v>
      </c>
      <c r="B10" s="13">
        <v>-1268</v>
      </c>
      <c r="C10" s="13">
        <v>-271</v>
      </c>
    </row>
    <row r="11" spans="1:3" ht="15.75">
      <c r="A11" s="12" t="s">
        <v>8</v>
      </c>
      <c r="B11" s="13">
        <f>-311-59</f>
        <v>-370</v>
      </c>
      <c r="C11" s="13">
        <v>-425</v>
      </c>
    </row>
    <row r="12" spans="1:3" ht="15.75">
      <c r="A12" s="12" t="s">
        <v>9</v>
      </c>
      <c r="B12" s="13">
        <v>-65</v>
      </c>
      <c r="C12" s="13">
        <v>-80</v>
      </c>
    </row>
    <row r="13" spans="1:3" ht="15.75">
      <c r="A13" s="12" t="s">
        <v>10</v>
      </c>
      <c r="B13" s="13">
        <v>-15</v>
      </c>
      <c r="C13" s="13">
        <v>-20</v>
      </c>
    </row>
    <row r="14" spans="1:3" ht="15.75">
      <c r="A14" s="12" t="s">
        <v>11</v>
      </c>
      <c r="B14" s="13">
        <v>7</v>
      </c>
      <c r="C14" s="13">
        <f>-36-5-36+4+1</f>
        <v>-72</v>
      </c>
    </row>
    <row r="15" spans="1:3" ht="15.75">
      <c r="A15" s="14" t="s">
        <v>124</v>
      </c>
      <c r="B15" s="13">
        <v>0</v>
      </c>
      <c r="C15" s="13">
        <v>208</v>
      </c>
    </row>
    <row r="16" spans="1:3" s="17" customFormat="1" ht="15.75">
      <c r="A16" s="15" t="s">
        <v>12</v>
      </c>
      <c r="B16" s="16">
        <f>SUM(B6:B15)</f>
        <v>-23</v>
      </c>
      <c r="C16" s="16">
        <f>SUM(C6:C15)</f>
        <v>80</v>
      </c>
    </row>
    <row r="17" spans="1:3" ht="15.75">
      <c r="A17" s="14" t="s">
        <v>13</v>
      </c>
      <c r="B17" s="13"/>
      <c r="C17" s="13"/>
    </row>
    <row r="18" spans="1:3" s="17" customFormat="1" ht="16.5" thickBot="1">
      <c r="A18" s="18" t="s">
        <v>14</v>
      </c>
      <c r="B18" s="19">
        <f>SUM(B16:B17)</f>
        <v>-23</v>
      </c>
      <c r="C18" s="19">
        <f>SUM(C16:C17)</f>
        <v>80</v>
      </c>
    </row>
    <row r="19" spans="2:3" ht="15.75">
      <c r="B19" s="21"/>
      <c r="C19" s="22"/>
    </row>
    <row r="20" spans="1:3" ht="15.75">
      <c r="A20" s="152" t="s">
        <v>131</v>
      </c>
      <c r="B20" s="23"/>
      <c r="C20" s="24"/>
    </row>
    <row r="21" ht="15.75">
      <c r="A21" s="25"/>
    </row>
    <row r="22" spans="1:3" ht="15.75">
      <c r="A22" s="26" t="s">
        <v>15</v>
      </c>
      <c r="B22" s="27" t="s">
        <v>16</v>
      </c>
      <c r="C22" s="17"/>
    </row>
    <row r="23" spans="1:3" ht="15.75">
      <c r="A23" s="26" t="s">
        <v>134</v>
      </c>
      <c r="B23" s="27"/>
      <c r="C23" s="69" t="s">
        <v>120</v>
      </c>
    </row>
    <row r="25" ht="15.75">
      <c r="A25" s="26" t="s">
        <v>17</v>
      </c>
    </row>
  </sheetData>
  <mergeCells count="3">
    <mergeCell ref="A1:C1"/>
    <mergeCell ref="A2:C2"/>
    <mergeCell ref="A4:A5"/>
  </mergeCells>
  <printOptions/>
  <pageMargins left="0.17" right="0.4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B6" sqref="B6"/>
    </sheetView>
  </sheetViews>
  <sheetFormatPr defaultColWidth="9.140625" defaultRowHeight="12.75"/>
  <cols>
    <col min="1" max="1" width="59.8515625" style="77" customWidth="1"/>
    <col min="2" max="3" width="12.00390625" style="118" customWidth="1"/>
    <col min="4" max="4" width="8.7109375" style="77" customWidth="1"/>
    <col min="5" max="5" width="12.57421875" style="77" customWidth="1"/>
    <col min="6" max="16384" width="9.140625" style="77" customWidth="1"/>
  </cols>
  <sheetData>
    <row r="1" spans="1:9" ht="28.5" customHeight="1" thickBot="1">
      <c r="A1" s="169" t="s">
        <v>127</v>
      </c>
      <c r="B1" s="169"/>
      <c r="C1" s="169"/>
      <c r="D1" s="75"/>
      <c r="E1" s="75"/>
      <c r="F1" s="76"/>
      <c r="G1" s="76"/>
      <c r="H1" s="76"/>
      <c r="I1" s="76"/>
    </row>
    <row r="2" spans="1:6" ht="33.75" customHeight="1">
      <c r="A2" s="78" t="s">
        <v>67</v>
      </c>
      <c r="B2" s="79" t="s">
        <v>20</v>
      </c>
      <c r="C2" s="80" t="s">
        <v>68</v>
      </c>
      <c r="D2" s="81"/>
      <c r="E2" s="81"/>
      <c r="F2" s="76"/>
    </row>
    <row r="3" spans="1:6" ht="15.75">
      <c r="A3" s="82" t="s">
        <v>22</v>
      </c>
      <c r="B3" s="83">
        <v>1</v>
      </c>
      <c r="C3" s="84">
        <v>2</v>
      </c>
      <c r="D3" s="81"/>
      <c r="E3" s="81"/>
      <c r="F3" s="76"/>
    </row>
    <row r="4" spans="1:6" ht="15.75">
      <c r="A4" s="85" t="s">
        <v>69</v>
      </c>
      <c r="B4" s="86"/>
      <c r="C4" s="87"/>
      <c r="D4" s="88"/>
      <c r="E4" s="88"/>
      <c r="F4" s="76"/>
    </row>
    <row r="5" spans="1:6" ht="15.75">
      <c r="A5" s="89" t="s">
        <v>70</v>
      </c>
      <c r="B5" s="90">
        <v>2023</v>
      </c>
      <c r="C5" s="90">
        <v>1897</v>
      </c>
      <c r="D5" s="88"/>
      <c r="E5" s="88"/>
      <c r="F5" s="76"/>
    </row>
    <row r="6" spans="1:12" ht="15.75">
      <c r="A6" s="89" t="s">
        <v>71</v>
      </c>
      <c r="B6" s="90">
        <v>-1598</v>
      </c>
      <c r="C6" s="90">
        <v>-1287</v>
      </c>
      <c r="D6" s="91"/>
      <c r="E6" s="91"/>
      <c r="F6" s="92"/>
      <c r="G6" s="93"/>
      <c r="H6" s="93"/>
      <c r="I6" s="93"/>
      <c r="J6" s="93"/>
      <c r="K6" s="93"/>
      <c r="L6" s="93"/>
    </row>
    <row r="7" spans="1:12" ht="15.75">
      <c r="A7" s="89" t="s">
        <v>72</v>
      </c>
      <c r="B7" s="90">
        <v>-304</v>
      </c>
      <c r="C7" s="90">
        <v>-405</v>
      </c>
      <c r="D7" s="91"/>
      <c r="E7" s="91"/>
      <c r="F7" s="92"/>
      <c r="G7" s="93"/>
      <c r="H7" s="93"/>
      <c r="I7" s="93"/>
      <c r="J7" s="93"/>
      <c r="K7" s="93"/>
      <c r="L7" s="93"/>
    </row>
    <row r="8" spans="1:12" ht="14.25" customHeight="1">
      <c r="A8" s="89" t="s">
        <v>73</v>
      </c>
      <c r="B8" s="90">
        <v>-8</v>
      </c>
      <c r="C8" s="90">
        <v>-1</v>
      </c>
      <c r="D8" s="91"/>
      <c r="E8" s="91"/>
      <c r="F8" s="92"/>
      <c r="G8" s="93"/>
      <c r="H8" s="93"/>
      <c r="I8" s="93"/>
      <c r="J8" s="93"/>
      <c r="K8" s="93"/>
      <c r="L8" s="93"/>
    </row>
    <row r="9" spans="1:12" ht="15.75">
      <c r="A9" s="89" t="s">
        <v>74</v>
      </c>
      <c r="B9" s="90"/>
      <c r="C9" s="90"/>
      <c r="D9" s="91"/>
      <c r="E9" s="91"/>
      <c r="F9" s="92"/>
      <c r="G9" s="93"/>
      <c r="H9" s="93"/>
      <c r="I9" s="93"/>
      <c r="J9" s="93"/>
      <c r="K9" s="93"/>
      <c r="L9" s="93"/>
    </row>
    <row r="10" spans="1:12" ht="15.75">
      <c r="A10" s="94" t="s">
        <v>75</v>
      </c>
      <c r="B10" s="90">
        <v>51</v>
      </c>
      <c r="C10" s="90">
        <v>0</v>
      </c>
      <c r="D10" s="91"/>
      <c r="E10" s="91"/>
      <c r="F10" s="92"/>
      <c r="G10" s="93"/>
      <c r="H10" s="93"/>
      <c r="I10" s="93"/>
      <c r="J10" s="93"/>
      <c r="K10" s="93"/>
      <c r="L10" s="93"/>
    </row>
    <row r="11" spans="1:12" ht="31.5">
      <c r="A11" s="89" t="s">
        <v>76</v>
      </c>
      <c r="B11" s="90">
        <v>-18</v>
      </c>
      <c r="C11" s="90"/>
      <c r="D11" s="91"/>
      <c r="E11" s="91"/>
      <c r="F11" s="92"/>
      <c r="G11" s="93"/>
      <c r="H11" s="93"/>
      <c r="I11" s="93"/>
      <c r="J11" s="93"/>
      <c r="K11" s="93"/>
      <c r="L11" s="93"/>
    </row>
    <row r="12" spans="1:12" ht="15.75">
      <c r="A12" s="89" t="s">
        <v>77</v>
      </c>
      <c r="B12" s="90"/>
      <c r="C12" s="90">
        <v>-2</v>
      </c>
      <c r="D12" s="91"/>
      <c r="E12" s="91"/>
      <c r="F12" s="92"/>
      <c r="G12" s="93"/>
      <c r="H12" s="93"/>
      <c r="I12" s="93"/>
      <c r="J12" s="93"/>
      <c r="K12" s="93"/>
      <c r="L12" s="93"/>
    </row>
    <row r="13" spans="1:12" ht="15.75">
      <c r="A13" s="89" t="s">
        <v>78</v>
      </c>
      <c r="B13" s="90">
        <v>-198</v>
      </c>
      <c r="C13" s="90">
        <v>-124</v>
      </c>
      <c r="D13" s="91"/>
      <c r="E13" s="91"/>
      <c r="F13" s="92"/>
      <c r="G13" s="93"/>
      <c r="H13" s="93"/>
      <c r="I13" s="93"/>
      <c r="J13" s="93"/>
      <c r="K13" s="93"/>
      <c r="L13" s="93"/>
    </row>
    <row r="14" spans="1:12" s="101" customFormat="1" ht="15.75">
      <c r="A14" s="95" t="s">
        <v>79</v>
      </c>
      <c r="B14" s="96">
        <f>SUM(B5:B13)</f>
        <v>-52</v>
      </c>
      <c r="C14" s="96">
        <f>SUM(C5:C13)</f>
        <v>78</v>
      </c>
      <c r="D14" s="98"/>
      <c r="E14" s="98"/>
      <c r="F14" s="99"/>
      <c r="G14" s="100"/>
      <c r="H14" s="100"/>
      <c r="I14" s="100"/>
      <c r="J14" s="100"/>
      <c r="K14" s="100"/>
      <c r="L14" s="100"/>
    </row>
    <row r="15" spans="1:12" ht="15.75">
      <c r="A15" s="85" t="s">
        <v>80</v>
      </c>
      <c r="B15" s="102"/>
      <c r="C15" s="102"/>
      <c r="D15" s="91"/>
      <c r="E15" s="91"/>
      <c r="F15" s="92"/>
      <c r="G15" s="93"/>
      <c r="H15" s="93"/>
      <c r="I15" s="93"/>
      <c r="J15" s="93"/>
      <c r="K15" s="93"/>
      <c r="L15" s="93"/>
    </row>
    <row r="16" spans="1:12" ht="15.75">
      <c r="A16" s="89" t="s">
        <v>81</v>
      </c>
      <c r="B16" s="90">
        <v>-8</v>
      </c>
      <c r="C16" s="90"/>
      <c r="D16" s="91"/>
      <c r="E16" s="91"/>
      <c r="F16" s="92"/>
      <c r="G16" s="93"/>
      <c r="H16" s="93"/>
      <c r="I16" s="93"/>
      <c r="J16" s="93"/>
      <c r="K16" s="93"/>
      <c r="L16" s="93"/>
    </row>
    <row r="17" spans="1:12" ht="15.75">
      <c r="A17" s="89" t="s">
        <v>82</v>
      </c>
      <c r="B17" s="90"/>
      <c r="C17" s="90"/>
      <c r="D17" s="91"/>
      <c r="E17" s="91"/>
      <c r="F17" s="92"/>
      <c r="G17" s="93"/>
      <c r="H17" s="93"/>
      <c r="I17" s="93"/>
      <c r="J17" s="93"/>
      <c r="K17" s="93"/>
      <c r="L17" s="93"/>
    </row>
    <row r="18" spans="1:12" ht="15.75">
      <c r="A18" s="89" t="s">
        <v>83</v>
      </c>
      <c r="B18" s="90"/>
      <c r="C18" s="90"/>
      <c r="D18" s="91"/>
      <c r="E18" s="91"/>
      <c r="F18" s="92"/>
      <c r="G18" s="93"/>
      <c r="H18" s="93"/>
      <c r="I18" s="93"/>
      <c r="J18" s="93"/>
      <c r="K18" s="93"/>
      <c r="L18" s="93"/>
    </row>
    <row r="19" spans="1:12" ht="15.75">
      <c r="A19" s="89" t="s">
        <v>84</v>
      </c>
      <c r="B19" s="90"/>
      <c r="C19" s="90"/>
      <c r="D19" s="91"/>
      <c r="E19" s="91"/>
      <c r="F19" s="92"/>
      <c r="G19" s="93"/>
      <c r="H19" s="93"/>
      <c r="I19" s="93"/>
      <c r="J19" s="93"/>
      <c r="K19" s="93"/>
      <c r="L19" s="93"/>
    </row>
    <row r="20" spans="1:12" ht="15.75">
      <c r="A20" s="89" t="s">
        <v>77</v>
      </c>
      <c r="B20" s="90"/>
      <c r="C20" s="90"/>
      <c r="D20" s="91"/>
      <c r="E20" s="91"/>
      <c r="F20" s="92"/>
      <c r="G20" s="93"/>
      <c r="H20" s="93"/>
      <c r="I20" s="93"/>
      <c r="J20" s="93"/>
      <c r="K20" s="93"/>
      <c r="L20" s="93"/>
    </row>
    <row r="21" spans="1:12" ht="15.75">
      <c r="A21" s="89" t="s">
        <v>85</v>
      </c>
      <c r="B21" s="90"/>
      <c r="C21" s="90"/>
      <c r="D21" s="91"/>
      <c r="E21" s="91"/>
      <c r="F21" s="92"/>
      <c r="G21" s="93"/>
      <c r="H21" s="93"/>
      <c r="I21" s="93"/>
      <c r="J21" s="93"/>
      <c r="K21" s="93"/>
      <c r="L21" s="93"/>
    </row>
    <row r="22" spans="1:12" s="101" customFormat="1" ht="15.75">
      <c r="A22" s="95" t="s">
        <v>86</v>
      </c>
      <c r="B22" s="96">
        <f>SUM(B16:B21)</f>
        <v>-8</v>
      </c>
      <c r="C22" s="96">
        <f>SUM(C16:C21)</f>
        <v>0</v>
      </c>
      <c r="D22" s="98"/>
      <c r="E22" s="98"/>
      <c r="F22" s="99"/>
      <c r="G22" s="100"/>
      <c r="H22" s="100"/>
      <c r="I22" s="100"/>
      <c r="J22" s="100"/>
      <c r="K22" s="100"/>
      <c r="L22" s="100"/>
    </row>
    <row r="23" spans="1:6" ht="15.75">
      <c r="A23" s="85" t="s">
        <v>87</v>
      </c>
      <c r="B23" s="102"/>
      <c r="C23" s="102"/>
      <c r="D23" s="88"/>
      <c r="E23" s="88"/>
      <c r="F23" s="76"/>
    </row>
    <row r="24" spans="1:6" ht="15.75">
      <c r="A24" s="89" t="s">
        <v>88</v>
      </c>
      <c r="B24" s="90">
        <v>824</v>
      </c>
      <c r="C24" s="90">
        <v>1000</v>
      </c>
      <c r="D24" s="88"/>
      <c r="E24" s="88"/>
      <c r="F24" s="76"/>
    </row>
    <row r="25" spans="1:6" ht="15.75">
      <c r="A25" s="89" t="s">
        <v>89</v>
      </c>
      <c r="B25" s="90">
        <v>-1000</v>
      </c>
      <c r="C25" s="90">
        <v>-1000</v>
      </c>
      <c r="D25" s="88"/>
      <c r="E25" s="88"/>
      <c r="F25" s="76"/>
    </row>
    <row r="26" spans="1:6" ht="15.75">
      <c r="A26" s="89" t="s">
        <v>90</v>
      </c>
      <c r="B26" s="90">
        <v>-15</v>
      </c>
      <c r="C26" s="90"/>
      <c r="D26" s="88"/>
      <c r="E26" s="88"/>
      <c r="F26" s="76"/>
    </row>
    <row r="27" spans="1:6" ht="31.5">
      <c r="A27" s="89" t="s">
        <v>91</v>
      </c>
      <c r="B27" s="90">
        <v>-14</v>
      </c>
      <c r="C27" s="90"/>
      <c r="D27" s="88"/>
      <c r="E27" s="88"/>
      <c r="F27" s="76"/>
    </row>
    <row r="28" spans="1:7" ht="15.75">
      <c r="A28" s="89" t="s">
        <v>92</v>
      </c>
      <c r="B28" s="90">
        <v>1</v>
      </c>
      <c r="C28" s="90">
        <v>-70</v>
      </c>
      <c r="D28" s="88"/>
      <c r="E28" s="88"/>
      <c r="F28" s="92"/>
      <c r="G28" s="93"/>
    </row>
    <row r="29" spans="1:7" s="101" customFormat="1" ht="15.75">
      <c r="A29" s="95" t="s">
        <v>93</v>
      </c>
      <c r="B29" s="96">
        <f>SUM(B24:B28)</f>
        <v>-204</v>
      </c>
      <c r="C29" s="96">
        <f>SUM(C24:C28)</f>
        <v>-70</v>
      </c>
      <c r="D29" s="103"/>
      <c r="E29" s="103"/>
      <c r="F29" s="99"/>
      <c r="G29" s="100"/>
    </row>
    <row r="30" spans="1:7" s="101" customFormat="1" ht="31.5">
      <c r="A30" s="104" t="s">
        <v>94</v>
      </c>
      <c r="B30" s="96">
        <f>B29+B22+B14</f>
        <v>-264</v>
      </c>
      <c r="C30" s="96">
        <f>C29+C22+C14</f>
        <v>8</v>
      </c>
      <c r="D30" s="103"/>
      <c r="E30" s="103"/>
      <c r="F30" s="99"/>
      <c r="G30" s="100"/>
    </row>
    <row r="31" spans="1:7" ht="15.75">
      <c r="A31" s="85" t="s">
        <v>95</v>
      </c>
      <c r="B31" s="105">
        <v>408</v>
      </c>
      <c r="C31" s="106">
        <v>400</v>
      </c>
      <c r="D31" s="88"/>
      <c r="E31" s="88"/>
      <c r="F31" s="92"/>
      <c r="G31" s="93"/>
    </row>
    <row r="32" spans="1:7" s="101" customFormat="1" ht="15.75">
      <c r="A32" s="85" t="s">
        <v>96</v>
      </c>
      <c r="B32" s="96">
        <f>B31+B30</f>
        <v>144</v>
      </c>
      <c r="C32" s="97">
        <f>C31+C30</f>
        <v>408</v>
      </c>
      <c r="D32" s="103"/>
      <c r="E32" s="103"/>
      <c r="F32" s="99"/>
      <c r="G32" s="100"/>
    </row>
    <row r="33" spans="1:7" ht="15.75">
      <c r="A33" s="89" t="s">
        <v>97</v>
      </c>
      <c r="B33" s="107"/>
      <c r="C33" s="108"/>
      <c r="D33" s="88"/>
      <c r="E33" s="88"/>
      <c r="F33" s="92"/>
      <c r="G33" s="93"/>
    </row>
    <row r="34" spans="1:7" ht="16.5" thickBot="1">
      <c r="A34" s="109" t="s">
        <v>98</v>
      </c>
      <c r="B34" s="110"/>
      <c r="C34" s="111"/>
      <c r="D34" s="76"/>
      <c r="E34" s="76"/>
      <c r="F34" s="92"/>
      <c r="G34" s="93"/>
    </row>
    <row r="35" spans="1:7" ht="15.75">
      <c r="A35" s="88"/>
      <c r="B35" s="112"/>
      <c r="C35" s="112"/>
      <c r="D35" s="76"/>
      <c r="E35" s="76"/>
      <c r="F35" s="92"/>
      <c r="G35" s="93"/>
    </row>
    <row r="36" spans="1:7" ht="15.75">
      <c r="A36" s="152" t="s">
        <v>131</v>
      </c>
      <c r="B36" s="113"/>
      <c r="C36" s="114"/>
      <c r="D36" s="115"/>
      <c r="E36" s="76"/>
      <c r="F36" s="92"/>
      <c r="G36" s="93"/>
    </row>
    <row r="37" spans="1:7" ht="15.75">
      <c r="A37" s="116"/>
      <c r="B37" s="113"/>
      <c r="C37" s="113"/>
      <c r="F37" s="93"/>
      <c r="G37" s="93"/>
    </row>
    <row r="38" spans="1:7" ht="15.75">
      <c r="A38" s="117" t="s">
        <v>15</v>
      </c>
      <c r="B38" s="170" t="s">
        <v>66</v>
      </c>
      <c r="C38" s="170"/>
      <c r="F38" s="93"/>
      <c r="G38" s="93"/>
    </row>
    <row r="39" spans="1:3" s="28" customFormat="1" ht="15">
      <c r="A39" s="69" t="s">
        <v>133</v>
      </c>
      <c r="B39" s="70"/>
      <c r="C39" s="69" t="s">
        <v>120</v>
      </c>
    </row>
    <row r="40" spans="1:3" s="28" customFormat="1" ht="15">
      <c r="A40" s="69"/>
      <c r="B40" s="70"/>
      <c r="C40" s="71"/>
    </row>
    <row r="41" spans="6:7" ht="15.75">
      <c r="F41" s="93"/>
      <c r="G41" s="93"/>
    </row>
    <row r="42" spans="1:7" ht="15.75">
      <c r="A42" s="101" t="s">
        <v>17</v>
      </c>
      <c r="F42" s="93"/>
      <c r="G42" s="93"/>
    </row>
    <row r="43" spans="6:7" ht="15.75">
      <c r="F43" s="93"/>
      <c r="G43" s="93"/>
    </row>
    <row r="44" spans="6:7" ht="15.75">
      <c r="F44" s="93"/>
      <c r="G44" s="93"/>
    </row>
    <row r="45" spans="6:7" ht="15.75">
      <c r="F45" s="93"/>
      <c r="G45" s="93"/>
    </row>
    <row r="46" spans="6:7" ht="15.75">
      <c r="F46" s="93"/>
      <c r="G46" s="93"/>
    </row>
    <row r="47" spans="6:7" ht="15.75">
      <c r="F47" s="93"/>
      <c r="G47" s="93"/>
    </row>
    <row r="48" spans="6:7" ht="15.75">
      <c r="F48" s="93"/>
      <c r="G48" s="93"/>
    </row>
    <row r="49" spans="6:7" ht="15.75">
      <c r="F49" s="93"/>
      <c r="G49" s="93"/>
    </row>
    <row r="50" spans="6:7" ht="15.75">
      <c r="F50" s="93"/>
      <c r="G50" s="93"/>
    </row>
    <row r="51" spans="6:7" ht="15.75">
      <c r="F51" s="93"/>
      <c r="G51" s="93"/>
    </row>
    <row r="52" spans="6:7" ht="15.75">
      <c r="F52" s="93"/>
      <c r="G52" s="93"/>
    </row>
    <row r="53" spans="6:7" ht="15.75">
      <c r="F53" s="93"/>
      <c r="G53" s="93"/>
    </row>
    <row r="54" spans="6:7" ht="15.75">
      <c r="F54" s="93"/>
      <c r="G54" s="93"/>
    </row>
    <row r="55" spans="6:7" ht="15.75">
      <c r="F55" s="93"/>
      <c r="G55" s="93"/>
    </row>
    <row r="56" spans="6:7" ht="15.75">
      <c r="F56" s="93"/>
      <c r="G56" s="93"/>
    </row>
    <row r="57" spans="6:7" ht="15.75">
      <c r="F57" s="93"/>
      <c r="G57" s="93"/>
    </row>
    <row r="58" spans="6:7" ht="15.75">
      <c r="F58" s="93"/>
      <c r="G58" s="93"/>
    </row>
    <row r="59" spans="6:7" ht="15.75">
      <c r="F59" s="93"/>
      <c r="G59" s="93"/>
    </row>
    <row r="60" spans="6:7" ht="15.75">
      <c r="F60" s="93"/>
      <c r="G60" s="93"/>
    </row>
    <row r="61" spans="6:7" ht="15.75">
      <c r="F61" s="93"/>
      <c r="G61" s="93"/>
    </row>
    <row r="62" spans="6:7" ht="15.75">
      <c r="F62" s="93"/>
      <c r="G62" s="93"/>
    </row>
    <row r="63" spans="6:7" ht="15.75">
      <c r="F63" s="93"/>
      <c r="G63" s="93"/>
    </row>
    <row r="64" spans="6:7" ht="15.75">
      <c r="F64" s="93"/>
      <c r="G64" s="93"/>
    </row>
    <row r="65" spans="6:7" ht="15.75">
      <c r="F65" s="93"/>
      <c r="G65" s="93"/>
    </row>
    <row r="66" spans="6:7" ht="15.75">
      <c r="F66" s="93"/>
      <c r="G66" s="93"/>
    </row>
    <row r="67" spans="6:7" ht="15.75">
      <c r="F67" s="93"/>
      <c r="G67" s="93"/>
    </row>
    <row r="68" spans="6:7" ht="15.75">
      <c r="F68" s="93"/>
      <c r="G68" s="93"/>
    </row>
    <row r="69" spans="6:7" ht="15.75">
      <c r="F69" s="93"/>
      <c r="G69" s="93"/>
    </row>
    <row r="70" spans="6:7" ht="15.75">
      <c r="F70" s="93"/>
      <c r="G70" s="93"/>
    </row>
    <row r="71" spans="6:7" ht="15.75">
      <c r="F71" s="93"/>
      <c r="G71" s="93"/>
    </row>
    <row r="72" spans="6:7" ht="15.75">
      <c r="F72" s="93"/>
      <c r="G72" s="93"/>
    </row>
    <row r="73" spans="6:7" ht="15.75">
      <c r="F73" s="93"/>
      <c r="G73" s="93"/>
    </row>
    <row r="74" spans="6:7" ht="15.75">
      <c r="F74" s="93"/>
      <c r="G74" s="93"/>
    </row>
    <row r="75" spans="6:7" ht="15.75">
      <c r="F75" s="93"/>
      <c r="G75" s="93"/>
    </row>
    <row r="76" spans="6:7" ht="15.75">
      <c r="F76" s="93"/>
      <c r="G76" s="93"/>
    </row>
    <row r="77" spans="6:7" ht="15.75">
      <c r="F77" s="93"/>
      <c r="G77" s="93"/>
    </row>
    <row r="78" spans="6:7" ht="15.75">
      <c r="F78" s="93"/>
      <c r="G78" s="93"/>
    </row>
    <row r="79" spans="6:7" ht="15.75">
      <c r="F79" s="93"/>
      <c r="G79" s="93"/>
    </row>
    <row r="80" spans="6:7" ht="15.75">
      <c r="F80" s="93"/>
      <c r="G80" s="93"/>
    </row>
    <row r="81" spans="6:7" ht="15.75">
      <c r="F81" s="93"/>
      <c r="G81" s="93"/>
    </row>
    <row r="82" spans="6:7" ht="15.75">
      <c r="F82" s="93"/>
      <c r="G82" s="93"/>
    </row>
    <row r="83" spans="6:7" ht="15.75">
      <c r="F83" s="93"/>
      <c r="G83" s="93"/>
    </row>
    <row r="84" spans="6:7" ht="15.75">
      <c r="F84" s="93"/>
      <c r="G84" s="93"/>
    </row>
    <row r="85" spans="6:7" ht="15.75">
      <c r="F85" s="93"/>
      <c r="G85" s="93"/>
    </row>
    <row r="86" spans="6:7" ht="15.75">
      <c r="F86" s="93"/>
      <c r="G86" s="93"/>
    </row>
    <row r="87" spans="6:7" ht="15.75">
      <c r="F87" s="93"/>
      <c r="G87" s="93"/>
    </row>
    <row r="88" spans="6:7" ht="15.75">
      <c r="F88" s="93"/>
      <c r="G88" s="93"/>
    </row>
  </sheetData>
  <mergeCells count="2">
    <mergeCell ref="A1:C1"/>
    <mergeCell ref="B38:C3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C21 B31:C31 B33:C34 B5:C13 B24:C28">
      <formula1>-999999999999999</formula1>
      <formula2>999999999</formula2>
    </dataValidation>
  </dataValidations>
  <printOptions/>
  <pageMargins left="0.17" right="0.16" top="0.28" bottom="0.28" header="0.17" footer="0.17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1"/>
  <sheetViews>
    <sheetView workbookViewId="0" topLeftCell="A1">
      <selection activeCell="H15" sqref="H15"/>
    </sheetView>
  </sheetViews>
  <sheetFormatPr defaultColWidth="9.140625" defaultRowHeight="12.75"/>
  <cols>
    <col min="1" max="1" width="41.57421875" style="119" customWidth="1"/>
    <col min="2" max="2" width="11.57421875" style="161" customWidth="1"/>
    <col min="3" max="3" width="13.57421875" style="119" customWidth="1"/>
    <col min="4" max="4" width="7.421875" style="119" customWidth="1"/>
    <col min="5" max="5" width="12.140625" style="119" customWidth="1"/>
    <col min="6" max="6" width="9.8515625" style="119" customWidth="1"/>
    <col min="7" max="7" width="10.7109375" style="119" customWidth="1"/>
    <col min="8" max="8" width="8.7109375" style="119" customWidth="1"/>
    <col min="9" max="9" width="12.140625" style="119" customWidth="1"/>
    <col min="10" max="10" width="13.57421875" style="119" customWidth="1"/>
    <col min="11" max="11" width="9.421875" style="119" customWidth="1"/>
    <col min="12" max="16384" width="9.140625" style="119" customWidth="1"/>
  </cols>
  <sheetData>
    <row r="1" spans="1:10" s="120" customFormat="1" ht="24" customHeight="1">
      <c r="A1" s="171" t="s">
        <v>99</v>
      </c>
      <c r="B1" s="171"/>
      <c r="C1" s="171"/>
      <c r="D1" s="171"/>
      <c r="E1" s="171"/>
      <c r="F1" s="171"/>
      <c r="G1" s="171"/>
      <c r="H1" s="171"/>
      <c r="I1" s="171"/>
      <c r="J1" s="119"/>
    </row>
    <row r="2" spans="1:10" s="120" customFormat="1" ht="15.75">
      <c r="A2" s="172" t="s">
        <v>128</v>
      </c>
      <c r="B2" s="172"/>
      <c r="C2" s="172"/>
      <c r="D2" s="172"/>
      <c r="E2" s="172"/>
      <c r="F2" s="172"/>
      <c r="G2" s="172"/>
      <c r="H2" s="172"/>
      <c r="I2" s="172"/>
      <c r="J2" s="119"/>
    </row>
    <row r="3" spans="1:10" s="125" customFormat="1" ht="35.25" customHeight="1">
      <c r="A3" s="121"/>
      <c r="B3" s="122"/>
      <c r="C3" s="123"/>
      <c r="D3" s="123"/>
      <c r="E3" s="123"/>
      <c r="F3" s="123"/>
      <c r="G3" s="173" t="s">
        <v>100</v>
      </c>
      <c r="H3" s="174"/>
      <c r="I3" s="122"/>
      <c r="J3" s="124"/>
    </row>
    <row r="4" spans="1:10" s="125" customFormat="1" ht="47.25">
      <c r="A4" s="126" t="s">
        <v>101</v>
      </c>
      <c r="B4" s="127" t="s">
        <v>102</v>
      </c>
      <c r="C4" s="122" t="s">
        <v>103</v>
      </c>
      <c r="D4" s="123" t="s">
        <v>104</v>
      </c>
      <c r="E4" s="123"/>
      <c r="F4" s="123"/>
      <c r="G4" s="128" t="s">
        <v>105</v>
      </c>
      <c r="H4" s="129" t="s">
        <v>106</v>
      </c>
      <c r="I4" s="130" t="s">
        <v>107</v>
      </c>
      <c r="J4" s="131"/>
    </row>
    <row r="5" spans="1:10" s="125" customFormat="1" ht="31.5" customHeight="1">
      <c r="A5" s="132"/>
      <c r="B5" s="133"/>
      <c r="C5" s="133"/>
      <c r="D5" s="134" t="s">
        <v>108</v>
      </c>
      <c r="E5" s="134" t="s">
        <v>109</v>
      </c>
      <c r="F5" s="134" t="s">
        <v>110</v>
      </c>
      <c r="G5" s="133"/>
      <c r="H5" s="135"/>
      <c r="I5" s="133"/>
      <c r="J5" s="124"/>
    </row>
    <row r="6" spans="1:19" s="120" customFormat="1" ht="15.75">
      <c r="A6" s="136" t="s">
        <v>111</v>
      </c>
      <c r="B6" s="137">
        <v>1928</v>
      </c>
      <c r="C6" s="137">
        <v>1427</v>
      </c>
      <c r="D6" s="137">
        <v>336</v>
      </c>
      <c r="E6" s="137"/>
      <c r="F6" s="137">
        <v>22341</v>
      </c>
      <c r="G6" s="137">
        <v>791</v>
      </c>
      <c r="H6" s="138">
        <v>-1916</v>
      </c>
      <c r="I6" s="137">
        <f>SUM(B6:H6)</f>
        <v>24907</v>
      </c>
      <c r="J6" s="139"/>
      <c r="K6" s="140"/>
      <c r="L6" s="140"/>
      <c r="M6" s="140"/>
      <c r="N6" s="140"/>
      <c r="O6" s="140"/>
      <c r="P6" s="140"/>
      <c r="Q6" s="140"/>
      <c r="R6" s="140"/>
      <c r="S6" s="140"/>
    </row>
    <row r="7" spans="1:16" s="120" customFormat="1" ht="15.75">
      <c r="A7" s="136" t="s">
        <v>112</v>
      </c>
      <c r="B7" s="137"/>
      <c r="C7" s="137"/>
      <c r="D7" s="137"/>
      <c r="E7" s="137"/>
      <c r="F7" s="137"/>
      <c r="G7" s="137"/>
      <c r="H7" s="138">
        <v>-23</v>
      </c>
      <c r="I7" s="138">
        <f>SUM(B7:H7)</f>
        <v>-23</v>
      </c>
      <c r="J7" s="141"/>
      <c r="K7" s="140"/>
      <c r="L7" s="140"/>
      <c r="M7" s="140"/>
      <c r="N7" s="140"/>
      <c r="O7" s="140"/>
      <c r="P7" s="140"/>
    </row>
    <row r="8" spans="1:19" ht="47.25" hidden="1">
      <c r="A8" s="142" t="s">
        <v>113</v>
      </c>
      <c r="B8" s="143"/>
      <c r="C8" s="143"/>
      <c r="D8" s="143"/>
      <c r="E8" s="143"/>
      <c r="F8" s="143"/>
      <c r="G8" s="143"/>
      <c r="H8" s="146"/>
      <c r="I8" s="143"/>
      <c r="J8" s="144"/>
      <c r="K8" s="145"/>
      <c r="L8" s="145"/>
      <c r="M8" s="145"/>
      <c r="N8" s="145"/>
      <c r="O8" s="145"/>
      <c r="P8" s="145"/>
      <c r="Q8" s="145"/>
      <c r="R8" s="145"/>
      <c r="S8" s="145"/>
    </row>
    <row r="9" spans="1:10" ht="15.75" hidden="1">
      <c r="A9" s="142" t="s">
        <v>114</v>
      </c>
      <c r="B9" s="143"/>
      <c r="C9" s="143"/>
      <c r="D9" s="143"/>
      <c r="E9" s="143"/>
      <c r="F9" s="143"/>
      <c r="G9" s="143"/>
      <c r="H9" s="146"/>
      <c r="I9" s="143"/>
      <c r="J9" s="147"/>
    </row>
    <row r="10" spans="1:10" ht="15.75" hidden="1">
      <c r="A10" s="142" t="s">
        <v>115</v>
      </c>
      <c r="B10" s="143"/>
      <c r="C10" s="143"/>
      <c r="D10" s="143"/>
      <c r="E10" s="143"/>
      <c r="F10" s="143"/>
      <c r="G10" s="143"/>
      <c r="H10" s="146"/>
      <c r="I10" s="143"/>
      <c r="J10" s="147"/>
    </row>
    <row r="11" spans="1:19" ht="31.5" hidden="1">
      <c r="A11" s="142" t="s">
        <v>116</v>
      </c>
      <c r="B11" s="143"/>
      <c r="C11" s="143"/>
      <c r="D11" s="143"/>
      <c r="E11" s="143"/>
      <c r="F11" s="143"/>
      <c r="G11" s="143"/>
      <c r="H11" s="146"/>
      <c r="I11" s="143"/>
      <c r="J11" s="144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0" ht="15.75" hidden="1">
      <c r="A12" s="142" t="s">
        <v>114</v>
      </c>
      <c r="B12" s="143"/>
      <c r="C12" s="143"/>
      <c r="D12" s="143"/>
      <c r="E12" s="143"/>
      <c r="F12" s="143"/>
      <c r="G12" s="143"/>
      <c r="H12" s="146"/>
      <c r="I12" s="143"/>
      <c r="J12" s="147"/>
    </row>
    <row r="13" spans="1:10" ht="15.75" hidden="1">
      <c r="A13" s="142" t="s">
        <v>115</v>
      </c>
      <c r="B13" s="143"/>
      <c r="C13" s="143"/>
      <c r="D13" s="143"/>
      <c r="E13" s="143"/>
      <c r="F13" s="143"/>
      <c r="G13" s="143"/>
      <c r="H13" s="146"/>
      <c r="I13" s="143"/>
      <c r="J13" s="147"/>
    </row>
    <row r="14" spans="1:10" ht="15.75" hidden="1">
      <c r="A14" s="142" t="s">
        <v>117</v>
      </c>
      <c r="B14" s="143"/>
      <c r="C14" s="143"/>
      <c r="D14" s="143"/>
      <c r="E14" s="143"/>
      <c r="F14" s="143"/>
      <c r="G14" s="143"/>
      <c r="H14" s="146"/>
      <c r="I14" s="143">
        <f>SUM(B14:H14)</f>
        <v>0</v>
      </c>
      <c r="J14" s="147"/>
    </row>
    <row r="15" spans="1:10" ht="15.75">
      <c r="A15" s="142" t="s">
        <v>129</v>
      </c>
      <c r="B15" s="143"/>
      <c r="C15" s="146"/>
      <c r="D15" s="143"/>
      <c r="E15" s="143"/>
      <c r="F15" s="143"/>
      <c r="G15" s="146"/>
      <c r="H15" s="146"/>
      <c r="I15" s="138">
        <f>SUM(B15:H15)</f>
        <v>0</v>
      </c>
      <c r="J15" s="147"/>
    </row>
    <row r="16" spans="1:19" s="120" customFormat="1" ht="15.75">
      <c r="A16" s="136" t="s">
        <v>118</v>
      </c>
      <c r="B16" s="137">
        <f aca="true" t="shared" si="0" ref="B16:G16">B6+B15</f>
        <v>1928</v>
      </c>
      <c r="C16" s="137">
        <f t="shared" si="0"/>
        <v>1427</v>
      </c>
      <c r="D16" s="137">
        <f t="shared" si="0"/>
        <v>336</v>
      </c>
      <c r="E16" s="137">
        <f t="shared" si="0"/>
        <v>0</v>
      </c>
      <c r="F16" s="137">
        <f t="shared" si="0"/>
        <v>22341</v>
      </c>
      <c r="G16" s="137">
        <f t="shared" si="0"/>
        <v>791</v>
      </c>
      <c r="H16" s="138">
        <f>H6+H7+H15</f>
        <v>-1939</v>
      </c>
      <c r="I16" s="137">
        <f>SUM(B16:H16)</f>
        <v>24884</v>
      </c>
      <c r="J16" s="139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s="120" customFormat="1" ht="31.5">
      <c r="A17" s="136" t="s">
        <v>119</v>
      </c>
      <c r="B17" s="137">
        <f aca="true" t="shared" si="1" ref="B17:I17">B16</f>
        <v>1928</v>
      </c>
      <c r="C17" s="137">
        <f t="shared" si="1"/>
        <v>1427</v>
      </c>
      <c r="D17" s="137">
        <f t="shared" si="1"/>
        <v>336</v>
      </c>
      <c r="E17" s="137">
        <f t="shared" si="1"/>
        <v>0</v>
      </c>
      <c r="F17" s="137">
        <f t="shared" si="1"/>
        <v>22341</v>
      </c>
      <c r="G17" s="137">
        <f t="shared" si="1"/>
        <v>791</v>
      </c>
      <c r="H17" s="138">
        <f t="shared" si="1"/>
        <v>-1939</v>
      </c>
      <c r="I17" s="137">
        <f t="shared" si="1"/>
        <v>24884</v>
      </c>
      <c r="J17" s="141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1" ht="14.25" customHeight="1">
      <c r="A18" s="148"/>
      <c r="B18" s="149"/>
      <c r="C18" s="150"/>
      <c r="D18" s="150"/>
      <c r="E18" s="150"/>
      <c r="F18" s="150"/>
      <c r="G18" s="150"/>
      <c r="H18" s="150"/>
      <c r="I18" s="150"/>
      <c r="J18" s="151"/>
      <c r="K18" s="147"/>
    </row>
    <row r="19" spans="1:11" ht="14.25" customHeight="1">
      <c r="A19" s="148"/>
      <c r="B19" s="149"/>
      <c r="C19" s="150"/>
      <c r="D19" s="150"/>
      <c r="E19" s="150"/>
      <c r="F19" s="150"/>
      <c r="G19" s="150"/>
      <c r="H19" s="150"/>
      <c r="I19" s="150"/>
      <c r="J19" s="151"/>
      <c r="K19" s="147"/>
    </row>
    <row r="20" spans="1:11" ht="14.25" customHeight="1">
      <c r="A20" s="148"/>
      <c r="B20" s="149"/>
      <c r="C20" s="150"/>
      <c r="D20" s="150"/>
      <c r="E20" s="150"/>
      <c r="F20" s="150"/>
      <c r="G20" s="150"/>
      <c r="H20" s="150"/>
      <c r="I20" s="150"/>
      <c r="J20" s="151"/>
      <c r="K20" s="147"/>
    </row>
    <row r="21" spans="1:11" ht="18" customHeight="1">
      <c r="A21" s="148"/>
      <c r="B21" s="149"/>
      <c r="C21" s="150"/>
      <c r="D21" s="150"/>
      <c r="E21" s="150"/>
      <c r="F21" s="150"/>
      <c r="G21" s="150"/>
      <c r="H21" s="150"/>
      <c r="I21" s="150"/>
      <c r="J21" s="151"/>
      <c r="K21" s="147"/>
    </row>
    <row r="22" spans="1:11" ht="15.75">
      <c r="A22" s="152" t="s">
        <v>131</v>
      </c>
      <c r="B22" s="153"/>
      <c r="C22" s="153" t="s">
        <v>132</v>
      </c>
      <c r="D22" s="162"/>
      <c r="E22" s="162"/>
      <c r="F22" s="162"/>
      <c r="G22" s="154" t="s">
        <v>66</v>
      </c>
      <c r="H22" s="162"/>
      <c r="I22" s="155"/>
      <c r="J22" s="154"/>
      <c r="K22" s="147"/>
    </row>
    <row r="23" spans="1:10" ht="15.75">
      <c r="A23" s="156"/>
      <c r="B23" s="157"/>
      <c r="C23" s="156"/>
      <c r="D23" s="158" t="s">
        <v>130</v>
      </c>
      <c r="E23" s="156"/>
      <c r="F23" s="156"/>
      <c r="G23" s="156"/>
      <c r="H23" s="156"/>
      <c r="I23" s="159" t="s">
        <v>120</v>
      </c>
      <c r="J23" s="160"/>
    </row>
    <row r="24" spans="1:10" ht="15.75">
      <c r="A24" s="156"/>
      <c r="B24" s="157"/>
      <c r="C24" s="156"/>
      <c r="D24" s="156"/>
      <c r="E24" s="156"/>
      <c r="F24" s="156"/>
      <c r="G24" s="156"/>
      <c r="H24" s="156"/>
      <c r="I24" s="156"/>
      <c r="J24" s="160"/>
    </row>
    <row r="25" spans="1:10" ht="15.75">
      <c r="A25" s="156"/>
      <c r="B25" s="157"/>
      <c r="C25" s="156"/>
      <c r="D25" s="156"/>
      <c r="E25" s="156"/>
      <c r="F25" s="156"/>
      <c r="G25" s="156"/>
      <c r="H25" s="156"/>
      <c r="I25" s="156"/>
      <c r="J25" s="160"/>
    </row>
    <row r="26" spans="1:10" ht="15.75">
      <c r="A26" s="156"/>
      <c r="B26" s="157"/>
      <c r="C26" s="156"/>
      <c r="D26" s="156"/>
      <c r="E26" s="156"/>
      <c r="F26" s="156"/>
      <c r="G26" s="156"/>
      <c r="H26" s="156"/>
      <c r="I26" s="156"/>
      <c r="J26" s="160"/>
    </row>
    <row r="27" ht="15.75">
      <c r="J27" s="147"/>
    </row>
    <row r="28" ht="15.75">
      <c r="J28" s="147"/>
    </row>
    <row r="29" ht="15.75">
      <c r="J29" s="147"/>
    </row>
    <row r="30" ht="15.75">
      <c r="J30" s="147"/>
    </row>
    <row r="31" ht="15.75">
      <c r="J31" s="147"/>
    </row>
    <row r="32" ht="15.75">
      <c r="J32" s="147"/>
    </row>
    <row r="33" ht="15.75">
      <c r="J33" s="147"/>
    </row>
    <row r="34" ht="15.75">
      <c r="J34" s="147"/>
    </row>
    <row r="35" ht="15.75">
      <c r="J35" s="147"/>
    </row>
    <row r="36" ht="15.75">
      <c r="J36" s="147"/>
    </row>
    <row r="37" ht="15.75">
      <c r="J37" s="147"/>
    </row>
    <row r="38" ht="15.75">
      <c r="J38" s="147"/>
    </row>
    <row r="39" ht="15.75">
      <c r="J39" s="147"/>
    </row>
    <row r="40" ht="15.75">
      <c r="J40" s="147"/>
    </row>
    <row r="41" ht="15.75">
      <c r="J41" s="147"/>
    </row>
    <row r="42" ht="15.75">
      <c r="J42" s="147"/>
    </row>
    <row r="43" ht="15.75">
      <c r="J43" s="147"/>
    </row>
    <row r="44" ht="15.75">
      <c r="J44" s="147"/>
    </row>
    <row r="45" ht="15.75">
      <c r="J45" s="147"/>
    </row>
    <row r="46" ht="15.75">
      <c r="J46" s="147"/>
    </row>
    <row r="47" ht="15.75">
      <c r="J47" s="147"/>
    </row>
    <row r="48" ht="15.75">
      <c r="J48" s="147"/>
    </row>
    <row r="49" ht="15.75">
      <c r="J49" s="147"/>
    </row>
    <row r="50" ht="15.75">
      <c r="J50" s="147"/>
    </row>
    <row r="51" ht="15.75">
      <c r="J51" s="147"/>
    </row>
    <row r="52" ht="15.75">
      <c r="J52" s="147"/>
    </row>
    <row r="53" ht="15.75">
      <c r="J53" s="147"/>
    </row>
    <row r="54" ht="15.75">
      <c r="J54" s="147"/>
    </row>
    <row r="55" ht="15.75">
      <c r="J55" s="147"/>
    </row>
    <row r="56" ht="15.75">
      <c r="J56" s="147"/>
    </row>
    <row r="57" ht="15.75">
      <c r="J57" s="147"/>
    </row>
    <row r="58" ht="15.75">
      <c r="J58" s="147"/>
    </row>
    <row r="59" ht="15.75">
      <c r="J59" s="147"/>
    </row>
    <row r="60" ht="15.75">
      <c r="J60" s="147"/>
    </row>
    <row r="61" ht="15.75">
      <c r="J61" s="147"/>
    </row>
    <row r="62" ht="15.75">
      <c r="J62" s="147"/>
    </row>
    <row r="63" ht="15.75">
      <c r="J63" s="147"/>
    </row>
    <row r="64" ht="15.75">
      <c r="J64" s="147"/>
    </row>
    <row r="65" ht="15.75">
      <c r="J65" s="147"/>
    </row>
    <row r="66" ht="15.75">
      <c r="J66" s="147"/>
    </row>
    <row r="67" ht="15.75">
      <c r="J67" s="147"/>
    </row>
    <row r="68" ht="15.75">
      <c r="J68" s="147"/>
    </row>
    <row r="69" ht="15.75">
      <c r="J69" s="147"/>
    </row>
    <row r="70" ht="15.75">
      <c r="J70" s="147"/>
    </row>
    <row r="71" ht="15.75">
      <c r="J71" s="147"/>
    </row>
    <row r="72" ht="15.75">
      <c r="J72" s="147"/>
    </row>
    <row r="73" ht="15.75">
      <c r="J73" s="147"/>
    </row>
    <row r="74" ht="15.75">
      <c r="J74" s="147"/>
    </row>
    <row r="75" ht="15.75">
      <c r="J75" s="147"/>
    </row>
    <row r="76" ht="15.75">
      <c r="J76" s="147"/>
    </row>
    <row r="77" ht="15.75">
      <c r="J77" s="147"/>
    </row>
    <row r="78" ht="15.75">
      <c r="J78" s="147"/>
    </row>
    <row r="79" ht="15.75">
      <c r="J79" s="147"/>
    </row>
    <row r="80" ht="15.75">
      <c r="J80" s="147"/>
    </row>
    <row r="81" ht="15.75">
      <c r="J81" s="147"/>
    </row>
    <row r="82" ht="15.75">
      <c r="J82" s="147"/>
    </row>
    <row r="83" ht="15.75">
      <c r="J83" s="147"/>
    </row>
    <row r="84" ht="15.75">
      <c r="J84" s="147"/>
    </row>
    <row r="85" ht="15.75">
      <c r="J85" s="147"/>
    </row>
    <row r="86" ht="15.75">
      <c r="J86" s="147"/>
    </row>
    <row r="87" ht="15.75">
      <c r="J87" s="147"/>
    </row>
    <row r="88" ht="15.75">
      <c r="J88" s="147"/>
    </row>
    <row r="89" ht="15.75">
      <c r="J89" s="147"/>
    </row>
    <row r="90" ht="15.75">
      <c r="J90" s="147"/>
    </row>
    <row r="91" ht="15.75">
      <c r="J91" s="147"/>
    </row>
    <row r="92" ht="15.75">
      <c r="J92" s="147"/>
    </row>
    <row r="93" ht="15.75">
      <c r="J93" s="147"/>
    </row>
    <row r="94" ht="15.75">
      <c r="J94" s="147"/>
    </row>
    <row r="95" ht="15.75">
      <c r="J95" s="147"/>
    </row>
    <row r="96" ht="15.75">
      <c r="J96" s="147"/>
    </row>
    <row r="97" ht="15.75">
      <c r="J97" s="147"/>
    </row>
    <row r="98" ht="15.75">
      <c r="J98" s="147"/>
    </row>
    <row r="99" ht="15.75">
      <c r="J99" s="147"/>
    </row>
    <row r="100" ht="15.75">
      <c r="J100" s="147"/>
    </row>
    <row r="101" ht="15.75">
      <c r="J101" s="147"/>
    </row>
    <row r="102" ht="15.75">
      <c r="J102" s="147"/>
    </row>
    <row r="103" ht="15.75">
      <c r="J103" s="147"/>
    </row>
    <row r="104" ht="15.75">
      <c r="J104" s="147"/>
    </row>
    <row r="105" ht="15.75">
      <c r="J105" s="147"/>
    </row>
    <row r="106" ht="15.75">
      <c r="J106" s="147"/>
    </row>
    <row r="107" ht="15.75">
      <c r="J107" s="147"/>
    </row>
    <row r="108" ht="15.75">
      <c r="J108" s="147"/>
    </row>
    <row r="109" ht="15.75">
      <c r="J109" s="147"/>
    </row>
    <row r="110" ht="15.75">
      <c r="J110" s="147"/>
    </row>
    <row r="111" ht="15.75">
      <c r="J111" s="147"/>
    </row>
    <row r="112" ht="15.75">
      <c r="J112" s="147"/>
    </row>
    <row r="113" ht="15.75">
      <c r="J113" s="147"/>
    </row>
    <row r="114" ht="15.75">
      <c r="J114" s="147"/>
    </row>
    <row r="115" ht="15.75">
      <c r="J115" s="147"/>
    </row>
    <row r="116" ht="15.75">
      <c r="J116" s="147"/>
    </row>
    <row r="117" ht="15.75">
      <c r="J117" s="147"/>
    </row>
    <row r="118" ht="15.75">
      <c r="J118" s="147"/>
    </row>
    <row r="119" ht="15.75">
      <c r="J119" s="147"/>
    </row>
    <row r="120" ht="15.75">
      <c r="J120" s="147"/>
    </row>
    <row r="121" ht="15.75">
      <c r="J121" s="147"/>
    </row>
    <row r="122" ht="15.75">
      <c r="J122" s="147"/>
    </row>
    <row r="123" ht="15.75">
      <c r="J123" s="147"/>
    </row>
    <row r="124" ht="15.75">
      <c r="J124" s="147"/>
    </row>
    <row r="125" ht="15.75">
      <c r="J125" s="147"/>
    </row>
    <row r="126" ht="15.75">
      <c r="J126" s="147"/>
    </row>
    <row r="127" ht="15.75">
      <c r="J127" s="147"/>
    </row>
    <row r="128" ht="15.75">
      <c r="J128" s="147"/>
    </row>
    <row r="129" ht="15.75">
      <c r="J129" s="147"/>
    </row>
    <row r="130" ht="15.75">
      <c r="J130" s="147"/>
    </row>
    <row r="131" ht="15.75">
      <c r="J131" s="147"/>
    </row>
    <row r="132" ht="15.75">
      <c r="J132" s="147"/>
    </row>
    <row r="133" ht="15.75">
      <c r="J133" s="147"/>
    </row>
    <row r="134" ht="15.75">
      <c r="J134" s="147"/>
    </row>
    <row r="135" ht="15.75">
      <c r="J135" s="147"/>
    </row>
    <row r="136" ht="15.75">
      <c r="J136" s="147"/>
    </row>
    <row r="137" ht="15.75">
      <c r="J137" s="147"/>
    </row>
    <row r="138" ht="15.75">
      <c r="J138" s="147"/>
    </row>
    <row r="139" ht="15.75">
      <c r="J139" s="147"/>
    </row>
    <row r="140" ht="15.75">
      <c r="J140" s="147"/>
    </row>
    <row r="141" ht="15.75">
      <c r="J141" s="147"/>
    </row>
    <row r="142" ht="15.75">
      <c r="J142" s="147"/>
    </row>
    <row r="143" ht="15.75">
      <c r="J143" s="147"/>
    </row>
    <row r="144" ht="15.75">
      <c r="J144" s="147"/>
    </row>
    <row r="145" ht="15.75">
      <c r="J145" s="147"/>
    </row>
    <row r="146" ht="15.75">
      <c r="J146" s="147"/>
    </row>
    <row r="147" ht="15.75">
      <c r="J147" s="147"/>
    </row>
    <row r="148" ht="15.75">
      <c r="J148" s="147"/>
    </row>
    <row r="149" ht="15.75">
      <c r="J149" s="147"/>
    </row>
    <row r="150" ht="15.75">
      <c r="J150" s="147"/>
    </row>
    <row r="151" ht="15.75">
      <c r="J151" s="147"/>
    </row>
    <row r="152" ht="15.75">
      <c r="J152" s="147"/>
    </row>
    <row r="153" ht="15.75">
      <c r="J153" s="147"/>
    </row>
    <row r="154" ht="15.75">
      <c r="J154" s="147"/>
    </row>
    <row r="155" ht="15.75">
      <c r="J155" s="147"/>
    </row>
    <row r="156" ht="15.75">
      <c r="J156" s="147"/>
    </row>
    <row r="157" ht="15.75">
      <c r="J157" s="147"/>
    </row>
    <row r="158" ht="15.75">
      <c r="J158" s="147"/>
    </row>
    <row r="159" ht="15.75">
      <c r="J159" s="147"/>
    </row>
    <row r="160" ht="15.75">
      <c r="J160" s="147"/>
    </row>
    <row r="161" ht="15.75">
      <c r="J161" s="147"/>
    </row>
    <row r="162" ht="15.75">
      <c r="J162" s="147"/>
    </row>
    <row r="163" ht="15.75">
      <c r="J163" s="147"/>
    </row>
    <row r="164" ht="15.75">
      <c r="J164" s="147"/>
    </row>
    <row r="165" ht="15.75">
      <c r="J165" s="147"/>
    </row>
    <row r="166" ht="15.75">
      <c r="J166" s="147"/>
    </row>
    <row r="167" ht="15.75">
      <c r="J167" s="147"/>
    </row>
    <row r="168" ht="15.75">
      <c r="J168" s="147"/>
    </row>
    <row r="169" ht="15.75">
      <c r="J169" s="147"/>
    </row>
    <row r="170" ht="15.75">
      <c r="J170" s="147"/>
    </row>
    <row r="171" ht="15.75">
      <c r="J171" s="147"/>
    </row>
    <row r="172" ht="15.75">
      <c r="J172" s="147"/>
    </row>
    <row r="173" ht="15.75">
      <c r="J173" s="147"/>
    </row>
    <row r="174" ht="15.75">
      <c r="J174" s="147"/>
    </row>
    <row r="175" ht="15.75">
      <c r="J175" s="147"/>
    </row>
    <row r="176" ht="15.75">
      <c r="J176" s="147"/>
    </row>
    <row r="177" ht="15.75">
      <c r="J177" s="147"/>
    </row>
    <row r="178" ht="15.75">
      <c r="J178" s="147"/>
    </row>
    <row r="179" ht="15.75">
      <c r="J179" s="147"/>
    </row>
    <row r="180" ht="15.75">
      <c r="J180" s="147"/>
    </row>
    <row r="181" ht="15.75">
      <c r="J181" s="147"/>
    </row>
    <row r="182" ht="15.75">
      <c r="J182" s="147"/>
    </row>
    <row r="183" ht="15.75">
      <c r="J183" s="147"/>
    </row>
    <row r="184" ht="15.75">
      <c r="J184" s="147"/>
    </row>
    <row r="185" ht="15.75">
      <c r="J185" s="147"/>
    </row>
    <row r="186" ht="15.75">
      <c r="J186" s="147"/>
    </row>
    <row r="187" ht="15.75">
      <c r="J187" s="147"/>
    </row>
    <row r="188" ht="15.75">
      <c r="J188" s="147"/>
    </row>
    <row r="189" ht="15.75">
      <c r="J189" s="147"/>
    </row>
    <row r="190" ht="15.75">
      <c r="J190" s="147"/>
    </row>
    <row r="191" ht="15.75">
      <c r="J191" s="147"/>
    </row>
    <row r="192" ht="15.75">
      <c r="J192" s="147"/>
    </row>
    <row r="193" ht="15.75">
      <c r="J193" s="147"/>
    </row>
    <row r="194" ht="15.75">
      <c r="J194" s="147"/>
    </row>
    <row r="195" ht="15.75">
      <c r="J195" s="147"/>
    </row>
    <row r="196" ht="15.75">
      <c r="J196" s="147"/>
    </row>
    <row r="197" ht="15.75">
      <c r="J197" s="147"/>
    </row>
    <row r="198" ht="15.75">
      <c r="J198" s="147"/>
    </row>
    <row r="199" ht="15.75">
      <c r="J199" s="147"/>
    </row>
    <row r="200" ht="15.75">
      <c r="J200" s="147"/>
    </row>
    <row r="201" ht="15.75">
      <c r="J201" s="147"/>
    </row>
    <row r="202" ht="15.75">
      <c r="J202" s="147"/>
    </row>
    <row r="203" ht="15.75">
      <c r="J203" s="147"/>
    </row>
    <row r="204" ht="15.75">
      <c r="J204" s="147"/>
    </row>
    <row r="205" ht="15.75">
      <c r="J205" s="147"/>
    </row>
    <row r="206" ht="15.75">
      <c r="J206" s="147"/>
    </row>
    <row r="207" ht="15.75">
      <c r="J207" s="147"/>
    </row>
    <row r="208" ht="15.75">
      <c r="J208" s="147"/>
    </row>
    <row r="209" ht="15.75">
      <c r="J209" s="147"/>
    </row>
    <row r="210" ht="15.75">
      <c r="J210" s="147"/>
    </row>
    <row r="211" ht="15.75">
      <c r="J211" s="147"/>
    </row>
    <row r="212" ht="15.75">
      <c r="J212" s="147"/>
    </row>
    <row r="213" ht="15.75">
      <c r="J213" s="147"/>
    </row>
    <row r="214" ht="15.75">
      <c r="J214" s="147"/>
    </row>
    <row r="215" ht="15.75">
      <c r="J215" s="147"/>
    </row>
    <row r="216" ht="15.75">
      <c r="J216" s="147"/>
    </row>
    <row r="217" ht="15.75">
      <c r="J217" s="147"/>
    </row>
    <row r="218" ht="15.75">
      <c r="J218" s="147"/>
    </row>
    <row r="219" ht="15.75">
      <c r="J219" s="147"/>
    </row>
    <row r="220" ht="15.75">
      <c r="J220" s="147"/>
    </row>
    <row r="221" ht="15.75">
      <c r="J221" s="147"/>
    </row>
    <row r="222" ht="15.75">
      <c r="J222" s="147"/>
    </row>
    <row r="223" ht="15.75">
      <c r="J223" s="147"/>
    </row>
    <row r="224" ht="15.75">
      <c r="J224" s="147"/>
    </row>
    <row r="225" ht="15.75">
      <c r="J225" s="147"/>
    </row>
    <row r="226" ht="15.75">
      <c r="J226" s="147"/>
    </row>
    <row r="227" ht="15.75">
      <c r="J227" s="147"/>
    </row>
    <row r="228" ht="15.75">
      <c r="J228" s="147"/>
    </row>
    <row r="229" ht="15.75">
      <c r="J229" s="147"/>
    </row>
    <row r="230" ht="15.75">
      <c r="J230" s="147"/>
    </row>
    <row r="231" ht="15.75">
      <c r="J231" s="147"/>
    </row>
    <row r="232" ht="15.75">
      <c r="J232" s="147"/>
    </row>
    <row r="233" ht="15.75">
      <c r="J233" s="147"/>
    </row>
    <row r="234" ht="15.75">
      <c r="J234" s="147"/>
    </row>
    <row r="235" ht="15.75">
      <c r="J235" s="147"/>
    </row>
    <row r="236" ht="15.75">
      <c r="J236" s="147"/>
    </row>
    <row r="237" ht="15.75">
      <c r="J237" s="147"/>
    </row>
    <row r="238" ht="15.75">
      <c r="J238" s="147"/>
    </row>
    <row r="239" ht="15.75">
      <c r="J239" s="147"/>
    </row>
    <row r="240" ht="15.75">
      <c r="J240" s="147"/>
    </row>
    <row r="241" ht="15.75">
      <c r="J241" s="147"/>
    </row>
    <row r="242" ht="15.75">
      <c r="J242" s="147"/>
    </row>
    <row r="243" ht="15.75">
      <c r="J243" s="147"/>
    </row>
    <row r="244" ht="15.75">
      <c r="J244" s="147"/>
    </row>
    <row r="245" ht="15.75">
      <c r="J245" s="147"/>
    </row>
    <row r="246" ht="15.75">
      <c r="J246" s="147"/>
    </row>
    <row r="247" ht="15.75">
      <c r="J247" s="147"/>
    </row>
    <row r="248" ht="15.75">
      <c r="J248" s="147"/>
    </row>
    <row r="249" ht="15.75">
      <c r="J249" s="147"/>
    </row>
    <row r="250" ht="15.75">
      <c r="J250" s="147"/>
    </row>
    <row r="251" ht="15.75">
      <c r="J251" s="147"/>
    </row>
    <row r="252" ht="15.75">
      <c r="J252" s="147"/>
    </row>
    <row r="253" ht="15.75">
      <c r="J253" s="147"/>
    </row>
    <row r="254" ht="15.75">
      <c r="J254" s="147"/>
    </row>
    <row r="255" ht="15.75">
      <c r="J255" s="147"/>
    </row>
    <row r="256" ht="15.75">
      <c r="J256" s="147"/>
    </row>
    <row r="257" ht="15.75">
      <c r="J257" s="147"/>
    </row>
    <row r="258" ht="15.75">
      <c r="J258" s="147"/>
    </row>
    <row r="259" ht="15.75">
      <c r="J259" s="147"/>
    </row>
    <row r="260" ht="15.75">
      <c r="J260" s="147"/>
    </row>
    <row r="261" ht="15.75">
      <c r="J261" s="147"/>
    </row>
    <row r="262" ht="15.75">
      <c r="J262" s="147"/>
    </row>
    <row r="263" ht="15.75">
      <c r="J263" s="147"/>
    </row>
    <row r="264" ht="15.75">
      <c r="J264" s="147"/>
    </row>
    <row r="265" ht="15.75">
      <c r="J265" s="147"/>
    </row>
    <row r="266" ht="15.75">
      <c r="J266" s="147"/>
    </row>
    <row r="267" ht="15.75">
      <c r="J267" s="147"/>
    </row>
    <row r="268" ht="15.75">
      <c r="J268" s="147"/>
    </row>
    <row r="269" ht="15.75">
      <c r="J269" s="147"/>
    </row>
    <row r="270" ht="15.75">
      <c r="J270" s="147"/>
    </row>
    <row r="271" ht="15.75">
      <c r="J271" s="147"/>
    </row>
    <row r="272" ht="15.75">
      <c r="J272" s="147"/>
    </row>
    <row r="273" ht="15.75">
      <c r="J273" s="147"/>
    </row>
    <row r="274" ht="15.75">
      <c r="J274" s="147"/>
    </row>
    <row r="275" ht="15.75">
      <c r="J275" s="147"/>
    </row>
    <row r="276" ht="15.75">
      <c r="J276" s="147"/>
    </row>
    <row r="277" ht="15.75">
      <c r="J277" s="147"/>
    </row>
    <row r="278" ht="15.75">
      <c r="J278" s="147"/>
    </row>
    <row r="279" ht="15.75">
      <c r="J279" s="147"/>
    </row>
    <row r="280" ht="15.75">
      <c r="J280" s="147"/>
    </row>
    <row r="281" ht="15.75">
      <c r="J281" s="147"/>
    </row>
    <row r="282" ht="15.75">
      <c r="J282" s="147"/>
    </row>
    <row r="283" ht="15.75">
      <c r="J283" s="147"/>
    </row>
    <row r="284" ht="15.75">
      <c r="J284" s="147"/>
    </row>
    <row r="285" ht="15.75">
      <c r="J285" s="147"/>
    </row>
    <row r="286" ht="15.75">
      <c r="J286" s="147"/>
    </row>
    <row r="287" ht="15.75">
      <c r="J287" s="147"/>
    </row>
    <row r="288" ht="15.75">
      <c r="J288" s="147"/>
    </row>
    <row r="289" ht="15.75">
      <c r="J289" s="147"/>
    </row>
    <row r="290" ht="15.75">
      <c r="J290" s="147"/>
    </row>
    <row r="291" ht="15.75">
      <c r="J291" s="147"/>
    </row>
    <row r="292" ht="15.75">
      <c r="J292" s="147"/>
    </row>
    <row r="293" ht="15.75">
      <c r="J293" s="147"/>
    </row>
    <row r="294" ht="15.75">
      <c r="J294" s="147"/>
    </row>
    <row r="295" ht="15.75">
      <c r="J295" s="147"/>
    </row>
    <row r="296" ht="15.75">
      <c r="J296" s="147"/>
    </row>
    <row r="297" ht="15.75">
      <c r="J297" s="147"/>
    </row>
    <row r="298" ht="15.75">
      <c r="J298" s="147"/>
    </row>
    <row r="299" ht="15.75">
      <c r="J299" s="147"/>
    </row>
    <row r="300" ht="15.75">
      <c r="J300" s="147"/>
    </row>
    <row r="301" ht="15.75">
      <c r="J301" s="147"/>
    </row>
    <row r="302" ht="15.75">
      <c r="J302" s="147"/>
    </row>
    <row r="303" ht="15.75">
      <c r="J303" s="147"/>
    </row>
    <row r="304" ht="15.75">
      <c r="J304" s="147"/>
    </row>
    <row r="305" ht="15.75">
      <c r="J305" s="147"/>
    </row>
    <row r="306" ht="15.75">
      <c r="J306" s="147"/>
    </row>
    <row r="307" ht="15.75">
      <c r="J307" s="147"/>
    </row>
    <row r="308" ht="15.75">
      <c r="J308" s="147"/>
    </row>
    <row r="309" ht="15.75">
      <c r="J309" s="147"/>
    </row>
    <row r="310" ht="15.75">
      <c r="J310" s="147"/>
    </row>
    <row r="311" ht="15.75">
      <c r="J311" s="147"/>
    </row>
    <row r="312" ht="15.75">
      <c r="J312" s="147"/>
    </row>
    <row r="313" ht="15.75">
      <c r="J313" s="147"/>
    </row>
    <row r="314" ht="15.75">
      <c r="J314" s="147"/>
    </row>
    <row r="315" ht="15.75">
      <c r="J315" s="147"/>
    </row>
    <row r="316" ht="15.75">
      <c r="J316" s="147"/>
    </row>
    <row r="317" ht="15.75">
      <c r="J317" s="147"/>
    </row>
    <row r="318" ht="15.75">
      <c r="J318" s="147"/>
    </row>
    <row r="319" ht="15.75">
      <c r="J319" s="147"/>
    </row>
    <row r="320" ht="15.75">
      <c r="J320" s="147"/>
    </row>
    <row r="321" ht="15.75">
      <c r="J321" s="147"/>
    </row>
    <row r="322" ht="15.75">
      <c r="J322" s="147"/>
    </row>
    <row r="323" ht="15.75">
      <c r="J323" s="147"/>
    </row>
    <row r="324" ht="15.75">
      <c r="J324" s="147"/>
    </row>
    <row r="325" ht="15.75">
      <c r="J325" s="147"/>
    </row>
    <row r="326" ht="15.75">
      <c r="J326" s="147"/>
    </row>
    <row r="327" ht="15.75">
      <c r="J327" s="147"/>
    </row>
    <row r="328" ht="15.75">
      <c r="J328" s="147"/>
    </row>
    <row r="329" ht="15.75">
      <c r="J329" s="147"/>
    </row>
    <row r="330" ht="15.75">
      <c r="J330" s="147"/>
    </row>
    <row r="331" ht="15.75">
      <c r="J331" s="147"/>
    </row>
    <row r="332" ht="15.75">
      <c r="J332" s="147"/>
    </row>
    <row r="333" ht="15.75">
      <c r="J333" s="147"/>
    </row>
    <row r="334" ht="15.75">
      <c r="J334" s="147"/>
    </row>
    <row r="335" ht="15.75">
      <c r="J335" s="147"/>
    </row>
    <row r="336" ht="15.75">
      <c r="J336" s="147"/>
    </row>
    <row r="337" ht="15.75">
      <c r="J337" s="147"/>
    </row>
    <row r="338" ht="15.75">
      <c r="J338" s="147"/>
    </row>
    <row r="339" ht="15.75">
      <c r="J339" s="147"/>
    </row>
    <row r="340" ht="15.75">
      <c r="J340" s="147"/>
    </row>
    <row r="341" ht="15.75">
      <c r="J341" s="147"/>
    </row>
    <row r="342" ht="15.75">
      <c r="J342" s="147"/>
    </row>
    <row r="343" ht="15.75">
      <c r="J343" s="147"/>
    </row>
    <row r="344" ht="15.75">
      <c r="J344" s="147"/>
    </row>
    <row r="345" ht="15.75">
      <c r="J345" s="147"/>
    </row>
    <row r="346" ht="15.75">
      <c r="J346" s="147"/>
    </row>
    <row r="347" ht="15.75">
      <c r="J347" s="147"/>
    </row>
    <row r="348" ht="15.75">
      <c r="J348" s="147"/>
    </row>
    <row r="349" ht="15.75">
      <c r="J349" s="147"/>
    </row>
    <row r="350" ht="15.75">
      <c r="J350" s="147"/>
    </row>
    <row r="351" ht="15.75">
      <c r="J351" s="147"/>
    </row>
    <row r="352" ht="15.75">
      <c r="J352" s="147"/>
    </row>
    <row r="353" ht="15.75">
      <c r="J353" s="147"/>
    </row>
    <row r="354" ht="15.75">
      <c r="J354" s="147"/>
    </row>
    <row r="355" ht="15.75">
      <c r="J355" s="147"/>
    </row>
    <row r="356" ht="15.75">
      <c r="J356" s="147"/>
    </row>
    <row r="357" ht="15.75">
      <c r="J357" s="147"/>
    </row>
    <row r="358" ht="15.75">
      <c r="J358" s="147"/>
    </row>
    <row r="359" ht="15.75">
      <c r="J359" s="147"/>
    </row>
    <row r="360" ht="15.75">
      <c r="J360" s="147"/>
    </row>
    <row r="361" ht="15.75">
      <c r="J361" s="147"/>
    </row>
    <row r="362" ht="15.75">
      <c r="J362" s="147"/>
    </row>
    <row r="363" ht="15.75">
      <c r="J363" s="147"/>
    </row>
    <row r="364" ht="15.75">
      <c r="J364" s="147"/>
    </row>
    <row r="365" ht="15.75">
      <c r="J365" s="147"/>
    </row>
    <row r="366" ht="15.75">
      <c r="J366" s="147"/>
    </row>
    <row r="367" ht="15.75">
      <c r="J367" s="147"/>
    </row>
    <row r="368" ht="15.75">
      <c r="J368" s="147"/>
    </row>
    <row r="369" ht="15.75">
      <c r="J369" s="147"/>
    </row>
    <row r="370" ht="15.75">
      <c r="J370" s="147"/>
    </row>
    <row r="371" ht="15.75">
      <c r="J371" s="147"/>
    </row>
    <row r="372" ht="15.75">
      <c r="J372" s="147"/>
    </row>
    <row r="373" ht="15.75">
      <c r="J373" s="147"/>
    </row>
    <row r="374" ht="15.75">
      <c r="J374" s="147"/>
    </row>
    <row r="375" ht="15.75">
      <c r="J375" s="147"/>
    </row>
    <row r="376" ht="15.75">
      <c r="J376" s="147"/>
    </row>
    <row r="377" ht="15.75">
      <c r="J377" s="147"/>
    </row>
    <row r="378" ht="15.75">
      <c r="J378" s="147"/>
    </row>
    <row r="379" ht="15.75">
      <c r="J379" s="147"/>
    </row>
    <row r="380" ht="15.75">
      <c r="J380" s="147"/>
    </row>
    <row r="381" ht="15.75">
      <c r="J381" s="147"/>
    </row>
    <row r="382" ht="15.75">
      <c r="J382" s="147"/>
    </row>
    <row r="383" ht="15.75">
      <c r="J383" s="147"/>
    </row>
    <row r="384" ht="15.75">
      <c r="J384" s="147"/>
    </row>
    <row r="385" ht="15.75">
      <c r="J385" s="147"/>
    </row>
    <row r="386" ht="15.75">
      <c r="J386" s="147"/>
    </row>
    <row r="387" ht="15.75">
      <c r="J387" s="147"/>
    </row>
    <row r="388" ht="15.75">
      <c r="J388" s="147"/>
    </row>
    <row r="389" ht="15.75">
      <c r="J389" s="147"/>
    </row>
    <row r="390" ht="15.75">
      <c r="J390" s="147"/>
    </row>
    <row r="391" ht="15.75">
      <c r="J391" s="147"/>
    </row>
    <row r="392" ht="15.75">
      <c r="J392" s="147"/>
    </row>
    <row r="393" ht="15.75">
      <c r="J393" s="147"/>
    </row>
    <row r="394" ht="15.75">
      <c r="J394" s="147"/>
    </row>
    <row r="395" ht="15.75">
      <c r="J395" s="147"/>
    </row>
    <row r="396" ht="15.75">
      <c r="J396" s="147"/>
    </row>
    <row r="397" ht="15.75">
      <c r="J397" s="147"/>
    </row>
    <row r="398" ht="15.75">
      <c r="J398" s="147"/>
    </row>
    <row r="399" ht="15.75">
      <c r="J399" s="147"/>
    </row>
    <row r="400" ht="15.75">
      <c r="J400" s="147"/>
    </row>
    <row r="401" ht="15.75">
      <c r="J401" s="147"/>
    </row>
    <row r="402" ht="15.75">
      <c r="J402" s="147"/>
    </row>
    <row r="403" ht="15.75">
      <c r="J403" s="147"/>
    </row>
    <row r="404" ht="15.75">
      <c r="J404" s="147"/>
    </row>
    <row r="405" ht="15.75">
      <c r="J405" s="147"/>
    </row>
    <row r="406" ht="15.75">
      <c r="J406" s="147"/>
    </row>
    <row r="407" ht="15.75">
      <c r="J407" s="147"/>
    </row>
    <row r="408" ht="15.75">
      <c r="J408" s="147"/>
    </row>
    <row r="409" ht="15.75">
      <c r="J409" s="147"/>
    </row>
    <row r="410" ht="15.75">
      <c r="J410" s="147"/>
    </row>
    <row r="411" ht="15.75">
      <c r="J411" s="147"/>
    </row>
    <row r="412" ht="15.75">
      <c r="J412" s="147"/>
    </row>
    <row r="413" ht="15.75">
      <c r="J413" s="147"/>
    </row>
    <row r="414" ht="15.75">
      <c r="J414" s="147"/>
    </row>
    <row r="415" ht="15.75">
      <c r="J415" s="147"/>
    </row>
    <row r="416" ht="15.75">
      <c r="J416" s="147"/>
    </row>
    <row r="417" ht="15.75">
      <c r="J417" s="147"/>
    </row>
    <row r="418" ht="15.75">
      <c r="J418" s="147"/>
    </row>
    <row r="419" ht="15.75">
      <c r="J419" s="147"/>
    </row>
    <row r="420" ht="15.75">
      <c r="J420" s="147"/>
    </row>
    <row r="421" ht="15.75">
      <c r="J421" s="147"/>
    </row>
    <row r="422" ht="15.75">
      <c r="J422" s="147"/>
    </row>
    <row r="423" ht="15.75">
      <c r="J423" s="147"/>
    </row>
    <row r="424" ht="15.75">
      <c r="J424" s="147"/>
    </row>
    <row r="425" ht="15.75">
      <c r="J425" s="147"/>
    </row>
    <row r="426" ht="15.75">
      <c r="J426" s="147"/>
    </row>
    <row r="427" ht="15.75">
      <c r="J427" s="147"/>
    </row>
    <row r="428" ht="15.75">
      <c r="J428" s="147"/>
    </row>
    <row r="429" ht="15.75">
      <c r="J429" s="147"/>
    </row>
    <row r="430" ht="15.75">
      <c r="J430" s="147"/>
    </row>
    <row r="431" ht="15.75">
      <c r="J431" s="147"/>
    </row>
    <row r="432" ht="15.75">
      <c r="J432" s="147"/>
    </row>
    <row r="433" ht="15.75">
      <c r="J433" s="147"/>
    </row>
    <row r="434" ht="15.75">
      <c r="J434" s="147"/>
    </row>
    <row r="435" ht="15.75">
      <c r="J435" s="147"/>
    </row>
    <row r="436" ht="15.75">
      <c r="J436" s="147"/>
    </row>
    <row r="437" ht="15.75">
      <c r="J437" s="147"/>
    </row>
    <row r="438" ht="15.75">
      <c r="J438" s="147"/>
    </row>
    <row r="439" ht="15.75">
      <c r="J439" s="147"/>
    </row>
    <row r="440" ht="15.75">
      <c r="J440" s="147"/>
    </row>
    <row r="441" ht="15.75">
      <c r="J441" s="147"/>
    </row>
    <row r="442" ht="15.75">
      <c r="J442" s="147"/>
    </row>
    <row r="443" ht="15.75">
      <c r="J443" s="147"/>
    </row>
    <row r="444" ht="15.75">
      <c r="J444" s="147"/>
    </row>
    <row r="445" ht="15.75">
      <c r="J445" s="147"/>
    </row>
    <row r="446" ht="15.75">
      <c r="J446" s="147"/>
    </row>
    <row r="447" ht="15.75">
      <c r="J447" s="147"/>
    </row>
    <row r="448" ht="15.75">
      <c r="J448" s="147"/>
    </row>
    <row r="449" ht="15.75">
      <c r="J449" s="147"/>
    </row>
    <row r="450" ht="15.75">
      <c r="J450" s="147"/>
    </row>
    <row r="451" ht="15.75">
      <c r="J451" s="147"/>
    </row>
    <row r="452" ht="15.75">
      <c r="J452" s="147"/>
    </row>
    <row r="453" ht="15.75">
      <c r="J453" s="147"/>
    </row>
    <row r="454" ht="15.75">
      <c r="J454" s="147"/>
    </row>
    <row r="455" ht="15.75">
      <c r="J455" s="147"/>
    </row>
    <row r="456" ht="15.75">
      <c r="J456" s="147"/>
    </row>
    <row r="457" ht="15.75">
      <c r="J457" s="147"/>
    </row>
    <row r="458" ht="15.75">
      <c r="J458" s="147"/>
    </row>
    <row r="459" ht="15.75">
      <c r="J459" s="147"/>
    </row>
    <row r="460" ht="15.75">
      <c r="J460" s="147"/>
    </row>
    <row r="461" ht="15.75">
      <c r="J461" s="147"/>
    </row>
    <row r="462" ht="15.75">
      <c r="J462" s="147"/>
    </row>
    <row r="463" ht="15.75">
      <c r="J463" s="147"/>
    </row>
    <row r="464" ht="15.75">
      <c r="J464" s="147"/>
    </row>
    <row r="465" ht="15.75">
      <c r="J465" s="147"/>
    </row>
    <row r="466" ht="15.75">
      <c r="J466" s="147"/>
    </row>
    <row r="467" ht="15.75">
      <c r="J467" s="147"/>
    </row>
    <row r="468" ht="15.75">
      <c r="J468" s="147"/>
    </row>
    <row r="469" ht="15.75">
      <c r="J469" s="147"/>
    </row>
    <row r="470" ht="15.75">
      <c r="J470" s="147"/>
    </row>
    <row r="471" ht="15.75">
      <c r="J471" s="147"/>
    </row>
    <row r="472" ht="15.75">
      <c r="J472" s="147"/>
    </row>
    <row r="473" ht="15.75">
      <c r="J473" s="147"/>
    </row>
    <row r="474" ht="15.75">
      <c r="J474" s="147"/>
    </row>
    <row r="475" ht="15.75">
      <c r="J475" s="147"/>
    </row>
    <row r="476" ht="15.75">
      <c r="J476" s="147"/>
    </row>
    <row r="477" ht="15.75">
      <c r="J477" s="147"/>
    </row>
    <row r="478" ht="15.75">
      <c r="J478" s="147"/>
    </row>
    <row r="479" ht="15.75">
      <c r="J479" s="147"/>
    </row>
    <row r="480" ht="15.75">
      <c r="J480" s="147"/>
    </row>
    <row r="481" ht="15.75">
      <c r="J481" s="147"/>
    </row>
    <row r="482" ht="15.75">
      <c r="J482" s="147"/>
    </row>
    <row r="483" ht="15.75">
      <c r="J483" s="147"/>
    </row>
    <row r="484" ht="15.75">
      <c r="J484" s="147"/>
    </row>
    <row r="485" ht="15.75">
      <c r="J485" s="147"/>
    </row>
    <row r="486" ht="15.75">
      <c r="J486" s="147"/>
    </row>
    <row r="487" ht="15.75">
      <c r="J487" s="147"/>
    </row>
    <row r="488" ht="15.75">
      <c r="J488" s="147"/>
    </row>
    <row r="489" ht="15.75">
      <c r="J489" s="147"/>
    </row>
    <row r="490" ht="15.75">
      <c r="J490" s="147"/>
    </row>
    <row r="491" ht="15.75">
      <c r="J491" s="147"/>
    </row>
    <row r="492" ht="15.75">
      <c r="J492" s="147"/>
    </row>
    <row r="493" ht="15.75">
      <c r="J493" s="147"/>
    </row>
    <row r="494" ht="15.75">
      <c r="J494" s="147"/>
    </row>
    <row r="495" ht="15.75">
      <c r="J495" s="147"/>
    </row>
    <row r="496" ht="15.75">
      <c r="J496" s="147"/>
    </row>
    <row r="497" ht="15.75">
      <c r="J497" s="147"/>
    </row>
    <row r="498" ht="15.75">
      <c r="J498" s="147"/>
    </row>
    <row r="499" ht="15.75">
      <c r="J499" s="147"/>
    </row>
    <row r="500" ht="15.75">
      <c r="J500" s="147"/>
    </row>
    <row r="501" ht="15.75">
      <c r="J501" s="147"/>
    </row>
    <row r="502" ht="15.75">
      <c r="J502" s="147"/>
    </row>
    <row r="503" ht="15.75">
      <c r="J503" s="147"/>
    </row>
    <row r="504" ht="15.75">
      <c r="J504" s="147"/>
    </row>
    <row r="505" ht="15.75">
      <c r="J505" s="147"/>
    </row>
    <row r="506" ht="15.75">
      <c r="J506" s="147"/>
    </row>
    <row r="507" ht="15.75">
      <c r="J507" s="147"/>
    </row>
    <row r="508" ht="15.75">
      <c r="J508" s="147"/>
    </row>
    <row r="509" ht="15.75">
      <c r="J509" s="147"/>
    </row>
    <row r="510" ht="15.75">
      <c r="J510" s="147"/>
    </row>
    <row r="511" ht="15.75">
      <c r="J511" s="147"/>
    </row>
    <row r="512" ht="15.75">
      <c r="J512" s="147"/>
    </row>
    <row r="513" ht="15.75">
      <c r="J513" s="147"/>
    </row>
    <row r="514" ht="15.75">
      <c r="J514" s="147"/>
    </row>
    <row r="515" ht="15.75">
      <c r="J515" s="147"/>
    </row>
    <row r="516" ht="15.75">
      <c r="J516" s="147"/>
    </row>
    <row r="517" ht="15.75">
      <c r="J517" s="147"/>
    </row>
    <row r="518" ht="15.75">
      <c r="J518" s="147"/>
    </row>
    <row r="519" ht="15.75">
      <c r="J519" s="147"/>
    </row>
    <row r="520" ht="15.75">
      <c r="J520" s="147"/>
    </row>
    <row r="521" ht="15.75">
      <c r="J521" s="147"/>
    </row>
  </sheetData>
  <mergeCells count="3">
    <mergeCell ref="A1:I1"/>
    <mergeCell ref="A2:I2"/>
    <mergeCell ref="G3:H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cp:lastPrinted>2008-04-30T07:48:57Z</cp:lastPrinted>
  <dcterms:created xsi:type="dcterms:W3CDTF">2006-07-28T14:13:01Z</dcterms:created>
  <dcterms:modified xsi:type="dcterms:W3CDTF">2009-04-30T18:09:10Z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