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300" windowHeight="11697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reportConsolidation">#REF!</definedName>
    <definedName name="startDate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AДСИЦ'!$A$1:$J$99</definedName>
  </definedNames>
  <calcPr fullCalcOnLoad="1"/>
</workbook>
</file>

<file path=xl/sharedStrings.xml><?xml version="1.0" encoding="utf-8"?>
<sst xmlns="http://schemas.openxmlformats.org/spreadsheetml/2006/main" count="3623" uniqueCount="938">
  <si>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</si>
  <si>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</si>
  <si>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</si>
  <si>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</si>
  <si>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</si>
  <si>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</si>
  <si>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</si>
  <si>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</si>
  <si>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</si>
  <si>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</si>
  <si>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</si>
  <si>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</si>
  <si>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</si>
  <si>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</si>
  <si>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</si>
  <si>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</si>
  <si>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</si>
  <si>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</si>
  <si>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</si>
  <si>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</si>
  <si>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</si>
  <si>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</si>
  <si>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</si>
  <si>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</si>
  <si>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</si>
  <si>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</si>
  <si>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</si>
  <si>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</si>
  <si>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</si>
  <si>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</si>
  <si>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</si>
  <si>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</si>
  <si>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</si>
  <si>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</si>
  <si>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</si>
  <si>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</si>
  <si>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</si>
  <si>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</si>
  <si>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</si>
  <si>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</si>
  <si>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</si>
  <si>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</si>
  <si>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</si>
  <si>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</si>
  <si>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</si>
  <si>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</si>
  <si>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</si>
  <si>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</si>
  <si>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</si>
  <si>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</si>
  <si>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</si>
  <si>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</si>
  <si>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</si>
  <si>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</si>
  <si>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</si>
  <si>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</si>
  <si>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</si>
  <si>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</si>
  <si>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</si>
  <si>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</si>
  <si>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</si>
  <si>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</si>
  <si>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</si>
  <si>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</si>
  <si>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</si>
  <si>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</si>
  <si>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</si>
  <si>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</si>
  <si>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</si>
  <si>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</si>
  <si>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</si>
  <si>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</si>
  <si>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</si>
  <si>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</si>
  <si>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</si>
  <si>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</si>
  <si>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</si>
  <si>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</si>
  <si>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</si>
  <si>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</si>
  <si>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</si>
  <si>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</si>
  <si>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</si>
  <si>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</si>
  <si>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</si>
  <si>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</si>
  <si>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</si>
  <si>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</si>
  <si>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</si>
  <si>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</si>
  <si>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</si>
  <si>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</si>
  <si>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</si>
  <si>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</si>
  <si>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</si>
  <si>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</si>
  <si>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</si>
  <si>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</si>
  <si>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</si>
  <si>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</si>
  <si>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</si>
  <si>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</si>
  <si>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</si>
  <si>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</si>
  <si>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</si>
  <si>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</si>
  <si>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</si>
  <si>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</si>
  <si>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</si>
  <si>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</si>
  <si>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</si>
  <si>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</si>
  <si>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</si>
  <si>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</si>
  <si>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</si>
  <si>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</si>
  <si>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</si>
  <si>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</si>
  <si>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</si>
  <si>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</si>
  <si>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</si>
  <si>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</si>
  <si>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</si>
  <si>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</si>
  <si>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</si>
  <si>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</si>
  <si>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</si>
  <si>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</si>
  <si>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</si>
  <si>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</si>
  <si>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</si>
  <si>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</si>
  <si>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</si>
  <si>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</si>
  <si>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</si>
  <si>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</si>
  <si>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</si>
  <si>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</si>
  <si>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</si>
  <si>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</si>
  <si>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</si>
  <si>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</si>
  <si>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</si>
  <si>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</si>
  <si>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</si>
  <si>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</si>
  <si>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</si>
  <si>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</si>
  <si>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</si>
  <si>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</si>
  <si>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</si>
  <si>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</si>
  <si>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</si>
  <si>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</si>
  <si>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</si>
  <si>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</si>
  <si>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</si>
  <si>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</si>
  <si>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</si>
  <si>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</si>
  <si>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</si>
  <si>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</si>
  <si>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</si>
  <si>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</si>
  <si>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</si>
  <si>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</si>
  <si>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</si>
  <si>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</si>
  <si>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</si>
  <si>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</si>
  <si>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</si>
  <si>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</si>
  <si>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</si>
  <si>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</si>
  <si>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</si>
  <si>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</si>
  <si>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</si>
  <si>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</si>
  <si>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</si>
  <si>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</si>
  <si>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</si>
  <si>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</si>
  <si>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</si>
  <si>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</si>
  <si>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</si>
  <si>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</si>
  <si>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</si>
  <si>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</si>
  <si>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</si>
  <si>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</si>
  <si>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</si>
  <si>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</si>
  <si>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</si>
  <si>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</si>
  <si>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</si>
  <si>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</si>
  <si>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</si>
  <si>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</si>
  <si>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</si>
  <si>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</si>
  <si>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</si>
  <si>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</si>
  <si>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</si>
  <si>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</si>
  <si>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</si>
  <si>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</si>
  <si>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</si>
  <si>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</si>
  <si>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</si>
  <si>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</si>
  <si>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</si>
  <si>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</si>
  <si>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</si>
  <si>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</si>
  <si>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</si>
  <si>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</si>
  <si>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</si>
  <si>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</si>
  <si>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</si>
  <si>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</si>
  <si>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</si>
  <si>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</si>
  <si>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</si>
  <si>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</si>
  <si>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</si>
  <si>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</si>
  <si>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</si>
  <si>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</si>
  <si>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</si>
  <si>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</si>
  <si>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</si>
  <si>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</si>
  <si>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</si>
  <si>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</si>
  <si>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</si>
  <si>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</si>
  <si>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</si>
  <si>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</si>
  <si>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</si>
  <si>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</si>
  <si>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</si>
  <si>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</si>
  <si>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</si>
  <si>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</si>
  <si>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</si>
  <si>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</si>
  <si>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</si>
  <si>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</si>
  <si>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</si>
  <si>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</si>
  <si>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</si>
  <si>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</si>
  <si>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</si>
  <si>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</si>
  <si>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</si>
  <si>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</si>
  <si>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</si>
  <si>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</si>
  <si>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</si>
  <si>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</si>
  <si>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</si>
  <si>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</si>
  <si>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</si>
  <si>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</si>
  <si>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</si>
  <si>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</si>
  <si>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</si>
  <si>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</si>
  <si>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</si>
  <si>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</si>
  <si>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</si>
  <si>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</si>
  <si>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</si>
  <si>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</si>
  <si>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</si>
  <si>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</si>
  <si>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</si>
  <si>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</si>
  <si>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</si>
  <si>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</si>
  <si>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</si>
  <si>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</si>
  <si>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</si>
  <si>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</si>
  <si>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</si>
  <si>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</si>
  <si>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</si>
  <si>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</si>
  <si>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</si>
  <si>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</si>
  <si>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</si>
  <si>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</si>
  <si>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</si>
  <si>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</si>
  <si>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</si>
  <si>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</si>
  <si>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</si>
  <si>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</si>
  <si>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</si>
  <si>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</si>
  <si>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</si>
  <si>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</si>
  <si>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</si>
  <si>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</si>
  <si>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</si>
  <si>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</si>
  <si>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</si>
  <si>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</si>
  <si>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</si>
  <si>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</si>
  <si>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</si>
  <si>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</si>
  <si>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</si>
  <si>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</si>
  <si>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</si>
  <si>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</si>
  <si>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</si>
  <si>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</si>
  <si>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</si>
  <si>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</si>
  <si>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</si>
  <si>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</si>
  <si>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</si>
  <si>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</si>
  <si>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</si>
  <si>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</si>
  <si>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</si>
  <si>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</si>
  <si>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</si>
  <si>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</si>
  <si>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</si>
  <si>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</si>
  <si>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</si>
  <si>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</si>
  <si>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</si>
  <si>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</si>
  <si>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</si>
  <si>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</si>
  <si>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</si>
  <si>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</si>
  <si>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</si>
  <si>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</si>
  <si>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</si>
  <si>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</si>
  <si>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</si>
  <si>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</si>
  <si>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</si>
  <si>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</si>
  <si>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</si>
  <si>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</si>
  <si>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</si>
  <si>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</si>
  <si>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</si>
  <si>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</si>
  <si>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</si>
  <si>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</si>
  <si>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</si>
  <si>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</si>
  <si>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</si>
  <si>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</si>
  <si>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</si>
  <si>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</si>
  <si>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</si>
  <si>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</si>
  <si>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</si>
  <si>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</si>
  <si>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</si>
  <si>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</si>
  <si>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</si>
  <si>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</si>
  <si>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</si>
  <si>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</si>
  <si>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</si>
  <si>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</si>
  <si>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</si>
  <si>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</si>
  <si>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</si>
  <si>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</si>
  <si>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</si>
  <si>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</si>
  <si>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</si>
  <si>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</si>
  <si>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</si>
  <si>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</si>
  <si>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</si>
  <si>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</si>
  <si>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</si>
  <si>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</si>
  <si>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</si>
  <si>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</si>
  <si>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</si>
  <si>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</si>
  <si>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</si>
  <si>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</si>
  <si>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</si>
  <si>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</si>
  <si>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</si>
  <si>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</si>
  <si>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</si>
  <si>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</si>
  <si>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</si>
  <si>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</si>
  <si>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</si>
  <si>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</si>
  <si>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</si>
  <si>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</si>
  <si>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</si>
  <si>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</si>
  <si>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</si>
  <si>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</si>
  <si>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</si>
  <si>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</si>
  <si>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</si>
  <si>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</si>
  <si>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</si>
  <si>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</si>
  <si>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</si>
  <si>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</si>
  <si>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</si>
  <si>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</si>
  <si>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</si>
  <si>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</si>
  <si>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</si>
  <si>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</si>
  <si>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</si>
  <si>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</si>
  <si>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</si>
  <si>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</si>
  <si>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</si>
  <si>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</si>
  <si>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</si>
  <si>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</si>
  <si>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</si>
  <si>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</si>
  <si>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</si>
  <si>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</si>
  <si>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</si>
  <si>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</si>
  <si>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</si>
  <si>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</si>
  <si>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</si>
  <si>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</si>
  <si>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</si>
  <si>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</si>
  <si>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</si>
  <si>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</si>
  <si>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</si>
  <si>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</si>
  <si>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</si>
  <si>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</si>
  <si>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</si>
  <si>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</si>
  <si>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</si>
  <si>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</si>
  <si>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</si>
  <si>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</si>
  <si>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</si>
  <si>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</si>
  <si>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</si>
  <si>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</si>
  <si>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</si>
  <si>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</si>
  <si>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</si>
  <si>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</si>
  <si>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</si>
  <si>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</si>
  <si>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</si>
  <si>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</si>
  <si>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</si>
  <si>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</si>
  <si>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</si>
  <si>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</si>
  <si>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</si>
  <si>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</si>
  <si>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</si>
  <si>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</si>
  <si>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</si>
  <si>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</si>
  <si>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</si>
  <si>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</si>
  <si>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</si>
  <si>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</si>
  <si>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</si>
  <si>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</si>
  <si>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</si>
  <si>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</si>
  <si>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</si>
  <si>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</si>
  <si>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</si>
  <si>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</si>
  <si>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</si>
  <si>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</si>
  <si>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</si>
  <si>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</si>
  <si>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</si>
  <si>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</si>
  <si>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</si>
  <si>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</si>
  <si>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</si>
  <si>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</si>
  <si>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</si>
  <si>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</si>
  <si>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</si>
  <si>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</si>
  <si>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</si>
  <si>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</si>
  <si>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</si>
  <si>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</si>
  <si>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</si>
  <si>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</si>
  <si>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</si>
  <si>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</si>
  <si>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</si>
  <si>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</si>
  <si>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</si>
  <si>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</si>
  <si>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</si>
  <si>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</si>
  <si>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</si>
  <si>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</si>
  <si>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</si>
  <si>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</si>
  <si>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</si>
  <si>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</si>
  <si>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</si>
  <si>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</si>
  <si>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</si>
  <si>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</si>
  <si>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</si>
  <si>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</si>
  <si>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</si>
  <si>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</si>
  <si>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</si>
  <si>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</si>
  <si>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</si>
  <si>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</si>
  <si>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</si>
  <si>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</si>
  <si>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</si>
  <si>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</si>
  <si>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</si>
  <si>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</si>
  <si>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</si>
  <si>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</si>
  <si>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</si>
  <si>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</si>
  <si>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</si>
  <si>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</si>
  <si>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</si>
  <si>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</si>
  <si>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</si>
  <si>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</si>
  <si>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</si>
  <si>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</si>
  <si>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</si>
  <si>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</si>
  <si>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</si>
  <si>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</si>
  <si>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</si>
  <si>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</si>
  <si>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</si>
  <si>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</si>
  <si>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</si>
  <si>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</si>
  <si>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</si>
  <si>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</si>
  <si>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</si>
  <si>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</si>
  <si>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</si>
  <si>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</si>
  <si>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</si>
  <si>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</si>
  <si>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</si>
  <si>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</si>
  <si>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</si>
  <si>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</si>
  <si>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</si>
  <si>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</si>
  <si>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</si>
  <si>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</si>
  <si>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</si>
  <si>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</si>
  <si>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</si>
  <si>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</si>
  <si>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</si>
  <si>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</si>
  <si>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</si>
  <si>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</si>
  <si>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</si>
  <si>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</si>
  <si>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</si>
  <si>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</si>
  <si>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</si>
  <si>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</si>
  <si>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</si>
  <si>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</si>
  <si>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</si>
  <si>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</si>
  <si>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</si>
  <si>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</si>
  <si>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</si>
  <si>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</si>
  <si>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</si>
  <si>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</si>
  <si>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</si>
  <si>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</si>
  <si>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</si>
  <si>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</si>
  <si>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</si>
  <si>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</si>
  <si>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</si>
  <si>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</si>
  <si>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</si>
  <si>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</si>
  <si>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</si>
  <si>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</si>
  <si>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</si>
  <si>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</si>
  <si>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</si>
  <si>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</si>
  <si>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</si>
  <si>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</si>
  <si>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</si>
  <si>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</si>
  <si>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</si>
  <si>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</si>
  <si>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</si>
  <si>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</si>
  <si>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</si>
  <si>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</si>
  <si>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</si>
  <si>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</si>
  <si>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</si>
  <si>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</si>
  <si>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</si>
  <si>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</si>
  <si>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</si>
  <si>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</si>
  <si>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</si>
  <si>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</si>
  <si>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</si>
  <si>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</si>
  <si>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</si>
  <si>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</si>
  <si>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</si>
  <si>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</si>
  <si>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</si>
  <si>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</si>
  <si>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</si>
  <si>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</si>
  <si>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</si>
  <si>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</si>
  <si>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</si>
  <si>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</si>
  <si>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</si>
  <si>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</si>
  <si>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</si>
  <si>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</si>
  <si>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</si>
  <si>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</si>
  <si>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</si>
  <si>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</si>
  <si>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</si>
  <si>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</si>
  <si>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</si>
  <si>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</si>
  <si>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</si>
  <si>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</si>
  <si>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</si>
  <si>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</si>
  <si>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</si>
  <si>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</si>
  <si>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</si>
  <si>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</si>
  <si>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</si>
  <si>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</si>
  <si>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</si>
  <si>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</si>
  <si>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</si>
  <si>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</si>
  <si>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</si>
  <si>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</si>
  <si>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</si>
  <si>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</si>
  <si>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</si>
  <si>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</si>
  <si>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</si>
  <si>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</si>
  <si>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</si>
  <si>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</si>
  <si>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</si>
  <si>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</si>
  <si>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</si>
  <si>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</si>
  <si>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</si>
  <si>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</si>
  <si>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</si>
  <si>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</si>
  <si>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</si>
  <si>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</si>
  <si>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</si>
  <si>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</si>
  <si>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</si>
  <si>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</si>
  <si>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</si>
  <si>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</si>
  <si>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</si>
  <si>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</si>
  <si>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</si>
  <si>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</si>
  <si>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</si>
  <si>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</si>
  <si>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</si>
  <si>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</si>
  <si>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</si>
  <si>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</si>
  <si>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</si>
  <si>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</si>
  <si>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</si>
  <si>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</si>
  <si>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</si>
  <si>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</si>
  <si>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</si>
  <si>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</si>
  <si>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</si>
  <si>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</si>
  <si>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</si>
  <si>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</si>
  <si>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</si>
  <si>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</si>
  <si>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</si>
  <si>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</si>
  <si>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</si>
  <si>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</si>
  <si>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</si>
  <si>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</si>
  <si>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</si>
  <si>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</si>
  <si>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</si>
  <si>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</si>
  <si>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</si>
  <si>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</si>
  <si>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</si>
  <si>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</si>
  <si>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</si>
  <si>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</si>
  <si>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</si>
  <si>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</si>
  <si>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</si>
  <si>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</si>
  <si>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</si>
  <si>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</si>
  <si>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</si>
  <si>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</si>
  <si>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</si>
  <si>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</si>
  <si>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</si>
  <si>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</si>
  <si>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</si>
  <si>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</si>
  <si>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</si>
  <si>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</si>
  <si>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</si>
  <si>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</si>
  <si>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</si>
  <si>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</si>
  <si>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</si>
  <si>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</si>
  <si>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</si>
  <si>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</si>
  <si>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</si>
  <si>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</si>
  <si>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</si>
  <si>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</si>
  <si>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</si>
  <si>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</si>
  <si>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</si>
  <si>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</si>
  <si>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</si>
  <si>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</si>
  <si>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</si>
  <si>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</si>
  <si>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</si>
  <si>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</si>
  <si>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</si>
  <si>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</si>
  <si>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</si>
  <si>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</si>
  <si>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</si>
  <si>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</si>
  <si>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</si>
  <si>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</si>
  <si>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</si>
  <si>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</si>
  <si>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</si>
  <si>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</si>
  <si>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</si>
  <si>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</si>
  <si>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</si>
  <si>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</si>
  <si>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</si>
  <si>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</si>
  <si>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</si>
  <si>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</si>
  <si>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</si>
  <si>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</si>
  <si>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</si>
  <si>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</si>
  <si>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</si>
  <si>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</si>
  <si>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</si>
  <si>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</si>
  <si>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</si>
  <si>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</si>
  <si>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</si>
  <si>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</si>
  <si>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</si>
  <si>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</si>
  <si>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</si>
  <si>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</si>
  <si>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Балансова стойност на притежаваните ТНИ към ……………. г.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</si>
  <si>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</si>
  <si>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</si>
  <si>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</si>
  <si>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</si>
  <si>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</si>
  <si>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</si>
  <si>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</si>
  <si>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</si>
  <si>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</si>
  <si>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</si>
  <si>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</si>
  <si>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</si>
  <si>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</si>
  <si>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</si>
  <si>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</si>
  <si>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</si>
  <si>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</si>
  <si>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</si>
  <si>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</si>
  <si>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</si>
  <si>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</si>
  <si>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</si>
  <si>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</si>
  <si>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</si>
  <si>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ПИ 310 - </t>
    </r>
    <r>
      <rPr>
        <i/>
        <sz val="9"/>
        <rFont val="Times New Roman"/>
        <family val="1"/>
      </rPr>
      <t>стар № 276</t>
    </r>
  </si>
  <si>
    <r>
      <t xml:space="preserve">ПИ 305 - </t>
    </r>
    <r>
      <rPr>
        <i/>
        <sz val="9"/>
        <rFont val="Times New Roman"/>
        <family val="1"/>
      </rPr>
      <t xml:space="preserve">стар № 263 </t>
    </r>
  </si>
  <si>
    <r>
      <t xml:space="preserve">ПИ 303 - </t>
    </r>
    <r>
      <rPr>
        <i/>
        <sz val="9"/>
        <rFont val="Times New Roman"/>
        <family val="1"/>
      </rPr>
      <t>стар № 262</t>
    </r>
  </si>
  <si>
    <r>
      <t xml:space="preserve">ПИ 492 - </t>
    </r>
    <r>
      <rPr>
        <i/>
        <sz val="9"/>
        <rFont val="Times New Roman"/>
        <family val="1"/>
      </rPr>
      <t>стар № 193</t>
    </r>
  </si>
  <si>
    <r>
      <t xml:space="preserve">ПИ 493 /път/ - </t>
    </r>
    <r>
      <rPr>
        <i/>
        <sz val="9"/>
        <rFont val="Times New Roman"/>
        <family val="1"/>
      </rPr>
      <t>стар № 357</t>
    </r>
  </si>
  <si>
    <r>
      <t xml:space="preserve">ПИ 482 - </t>
    </r>
    <r>
      <rPr>
        <i/>
        <sz val="9"/>
        <rFont val="Times New Roman"/>
        <family val="1"/>
      </rPr>
      <t>стар № 213</t>
    </r>
  </si>
  <si>
    <r>
      <t xml:space="preserve">ПИ 483 /път/ - </t>
    </r>
    <r>
      <rPr>
        <i/>
        <sz val="9"/>
        <rFont val="Times New Roman"/>
        <family val="1"/>
      </rPr>
      <t>стар № 213</t>
    </r>
  </si>
  <si>
    <r>
      <t xml:space="preserve">ПИ 54 - </t>
    </r>
    <r>
      <rPr>
        <i/>
        <sz val="9"/>
        <rFont val="Times New Roman"/>
        <family val="1"/>
      </rPr>
      <t>стар № 63</t>
    </r>
  </si>
  <si>
    <r>
      <t xml:space="preserve">ПИ 485 - </t>
    </r>
    <r>
      <rPr>
        <i/>
        <sz val="9"/>
        <rFont val="Times New Roman"/>
        <family val="1"/>
      </rPr>
      <t>стар № 239, стар № 387</t>
    </r>
  </si>
  <si>
    <r>
      <t xml:space="preserve">ПИ 486 - </t>
    </r>
    <r>
      <rPr>
        <i/>
        <sz val="9"/>
        <rFont val="Times New Roman"/>
        <family val="1"/>
      </rPr>
      <t>стар № 387</t>
    </r>
  </si>
  <si>
    <r>
      <t xml:space="preserve">ПИ 484 - </t>
    </r>
    <r>
      <rPr>
        <i/>
        <sz val="9"/>
        <rFont val="Times New Roman"/>
        <family val="1"/>
      </rPr>
      <t>стар № 387</t>
    </r>
  </si>
  <si>
    <r>
      <t xml:space="preserve">ПИ 323 - </t>
    </r>
    <r>
      <rPr>
        <i/>
        <sz val="9"/>
        <rFont val="Times New Roman"/>
        <family val="1"/>
      </rPr>
      <t>стар № 387 /291/</t>
    </r>
  </si>
  <si>
    <r>
      <t xml:space="preserve">ПИ 309 - </t>
    </r>
    <r>
      <rPr>
        <i/>
        <sz val="9"/>
        <rFont val="Times New Roman"/>
        <family val="1"/>
      </rPr>
      <t>стар № 266</t>
    </r>
  </si>
  <si>
    <r>
      <t xml:space="preserve">ПИ 329 - </t>
    </r>
    <r>
      <rPr>
        <i/>
        <sz val="9"/>
        <rFont val="Times New Roman"/>
        <family val="1"/>
      </rPr>
      <t>стар № 299</t>
    </r>
  </si>
  <si>
    <r>
      <t xml:space="preserve">ПИ № 304 - </t>
    </r>
    <r>
      <rPr>
        <i/>
        <sz val="9"/>
        <rFont val="Times New Roman"/>
        <family val="1"/>
      </rPr>
      <t>стар № 267</t>
    </r>
  </si>
  <si>
    <r>
      <t xml:space="preserve">ПИ 245 - </t>
    </r>
    <r>
      <rPr>
        <i/>
        <sz val="9"/>
        <rFont val="Times New Roman"/>
        <family val="1"/>
      </rPr>
      <t>стар № 194 и 295</t>
    </r>
  </si>
  <si>
    <t xml:space="preserve">ПИ 245, </t>
  </si>
  <si>
    <t>УПИ 011327</t>
  </si>
  <si>
    <t>УПИ 011326</t>
  </si>
  <si>
    <t>УПИ 011301</t>
  </si>
  <si>
    <t>УПИ 011302</t>
  </si>
  <si>
    <t>УПИ 011310</t>
  </si>
  <si>
    <t>УПИ 011320</t>
  </si>
  <si>
    <t>УПИ 011322</t>
  </si>
  <si>
    <t>УПИ № 011298 /стар 011105/</t>
  </si>
  <si>
    <t>УПИ № 11299 /стар 011105/</t>
  </si>
  <si>
    <t>УПИ № 011304 /стар 011122/</t>
  </si>
  <si>
    <t>УПИ № 011305 /стар 011124/</t>
  </si>
  <si>
    <t>УПИ № 011306 /стар 011124/</t>
  </si>
  <si>
    <t>УПИ № 011317 /стар 011110/</t>
  </si>
  <si>
    <t>УПИ № 011318 /стар 011110/</t>
  </si>
  <si>
    <t>УПИ № 011324 /стар 011254/</t>
  </si>
  <si>
    <t>УПИ № 020059 /стар 020055/</t>
  </si>
  <si>
    <t>УПИ № 020060 /стар 020055/</t>
  </si>
  <si>
    <t>УПИ № 041044 /стар 041031/</t>
  </si>
  <si>
    <t>УПИ № 041045 /стар 041031/</t>
  </si>
  <si>
    <t>УПИ № 041046 /стар 041031/</t>
  </si>
  <si>
    <t>УПИ № 043117 /стар 043028/</t>
  </si>
  <si>
    <t>УПИ № 043118 /стар 043028/</t>
  </si>
  <si>
    <t>УПИ № 011328</t>
  </si>
  <si>
    <t>УПИ № 011331 /стар 011106/</t>
  </si>
  <si>
    <t>УПИ № 011332 /стар 011106/</t>
  </si>
  <si>
    <t>УПИ № 011353 /стар 011209/</t>
  </si>
  <si>
    <t xml:space="preserve">УПИ № 011354 /стар 011209/ </t>
  </si>
  <si>
    <t>УПИ № 011351 /стар 011226/</t>
  </si>
  <si>
    <t>УПИ № 011352 /стар 011226/</t>
  </si>
  <si>
    <t>УПИ № 011359 /стар 011225/</t>
  </si>
  <si>
    <t>УПИ № 011360 /стар 011225/</t>
  </si>
  <si>
    <t xml:space="preserve">ПИ 012270  </t>
  </si>
  <si>
    <t>ПИ № 0122385 /стар № 012347/</t>
  </si>
  <si>
    <t>ПИ № 012262</t>
  </si>
  <si>
    <t>ПИ № 0122390 /стар № 012380/</t>
  </si>
  <si>
    <t>ПИ № 0122386 /стар № 012396/</t>
  </si>
  <si>
    <t>ПИ № 0122387 /стар № 012397/</t>
  </si>
  <si>
    <t>ПИ № 012302</t>
  </si>
  <si>
    <t>1/3 от ПИ № 1897</t>
  </si>
  <si>
    <t>1/3 от дв.място № 845</t>
  </si>
  <si>
    <t>31.03% от УПИ 9466</t>
  </si>
  <si>
    <t>31.03% от УПИ 9467</t>
  </si>
  <si>
    <t>31.03% от УПИ 9468</t>
  </si>
  <si>
    <t>31.03% от УПИ 9470</t>
  </si>
  <si>
    <t>31.03% от УПИ 9472</t>
  </si>
  <si>
    <t>УПИ 10135.5071.57</t>
  </si>
  <si>
    <t>Сграда идентификатор 10135.5071.57.1</t>
  </si>
  <si>
    <t>Сграда идентификатор 10135.5071.57.2</t>
  </si>
  <si>
    <t>Сграда идентификатор 10135.5071.57.3</t>
  </si>
  <si>
    <t>Сграда идентификатор 10135.5071.57.4</t>
  </si>
  <si>
    <t>Сграда идентификатор 10135.5071.57.5</t>
  </si>
  <si>
    <t>Сграда идентификатор 10135.5071.57.6</t>
  </si>
  <si>
    <t>Сграда идентификатор 10135.5071.57.7</t>
  </si>
  <si>
    <t>Сграда идентификатор 10135.5071.57.8</t>
  </si>
  <si>
    <t>Сграда идентификатор 10135.5071.57.9</t>
  </si>
  <si>
    <t>Сграда идентификатор 10135.5071.57.10</t>
  </si>
  <si>
    <t>Сграда идентификатор 10135.5071.57.11</t>
  </si>
  <si>
    <t>Сграда идентификатор 10135.5071.57.12</t>
  </si>
  <si>
    <t>Сграда идентификатор 10135.5071.57.13</t>
  </si>
  <si>
    <t>Сграда идентификатор 10135.5071.57.14</t>
  </si>
  <si>
    <t>Сграда идентификатор 10135.5071.57.15</t>
  </si>
  <si>
    <t>Прилежащ терен Инженерен корпус</t>
  </si>
  <si>
    <t>Триетажна сграда Инженерен корпус</t>
  </si>
  <si>
    <t>Общежитие Добре дошли - Плевен</t>
  </si>
  <si>
    <t>Местонахождение</t>
  </si>
  <si>
    <t>гр.Пловдив, район Северен, местност Парк Отдих и култура Север</t>
  </si>
  <si>
    <t>с.Крумово, община Родопи, област Пловдив</t>
  </si>
  <si>
    <t>землището на община Созопол, местност Алепу</t>
  </si>
  <si>
    <t>гр.София, район Младост, местност Къро</t>
  </si>
  <si>
    <t>гр.Варна, район Аспарухово, местност Арабтабия</t>
  </si>
  <si>
    <t>гр.Пловдив, район Тракия, ул.Нестор Абаджиев № 37</t>
  </si>
  <si>
    <t>гр.Пловдив, район Тракия, ул.Нестор Абаджиев № 38</t>
  </si>
  <si>
    <t>гр.Плевен, ул. Сторгозия № 187</t>
  </si>
  <si>
    <t>Справка за притежаваните търговски недвижими имоти (ТНИ)* от ДСИЦ с наименование АКТИВ ПРОПЪРТИС АДСИЦ, за периада от 01.01.2021г. до 31.12.2021г.</t>
  </si>
  <si>
    <t>28.01.2022г.</t>
  </si>
  <si>
    <t>Красимира Панайотова, управител Актив Сървисиз ЕООД, водещо счетоводната отчетност на Актив Пропъртис АДСИЦ</t>
  </si>
</sst>
</file>

<file path=xl/styles.xml><?xml version="1.0" encoding="utf-8"?>
<styleSheet xmlns="http://schemas.openxmlformats.org/spreadsheetml/2006/main">
  <numFmts count="4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u val="single"/>
      <sz val="8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u val="single"/>
      <sz val="8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6" fillId="26" borderId="1" applyNumberFormat="0" applyFont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1" fillId="29" borderId="6" applyNumberFormat="0" applyAlignment="0" applyProtection="0"/>
    <xf numFmtId="0" fontId="62" fillId="29" borderId="2" applyNumberFormat="0" applyAlignment="0" applyProtection="0"/>
    <xf numFmtId="0" fontId="63" fillId="30" borderId="7" applyNumberFormat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85" fontId="7" fillId="33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72" fillId="34" borderId="10" xfId="3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37" applyFont="1" applyFill="1" applyBorder="1" applyAlignment="1" applyProtection="1">
      <alignment horizontal="center" vertical="center" wrapText="1"/>
      <protection/>
    </xf>
    <xf numFmtId="0" fontId="73" fillId="35" borderId="10" xfId="0" applyFont="1" applyFill="1" applyBorder="1" applyAlignment="1">
      <alignment horizontal="center" vertical="center" wrapText="1"/>
    </xf>
    <xf numFmtId="4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74" fillId="35" borderId="11" xfId="0" applyFont="1" applyFill="1" applyBorder="1" applyAlignment="1">
      <alignment horizontal="left" vertical="center"/>
    </xf>
    <xf numFmtId="0" fontId="74" fillId="35" borderId="12" xfId="0" applyFont="1" applyFill="1" applyBorder="1" applyAlignment="1">
      <alignment horizontal="left" vertical="center"/>
    </xf>
    <xf numFmtId="0" fontId="75" fillId="35" borderId="13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0" fontId="73" fillId="35" borderId="13" xfId="0" applyFont="1" applyFill="1" applyBorder="1" applyAlignment="1">
      <alignment horizontal="center" vertical="center" wrapText="1"/>
    </xf>
    <xf numFmtId="4" fontId="4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 wrapText="1"/>
    </xf>
    <xf numFmtId="0" fontId="78" fillId="4" borderId="14" xfId="0" applyFont="1" applyFill="1" applyBorder="1" applyAlignment="1" applyProtection="1">
      <alignment horizontal="center" vertical="center"/>
      <protection/>
    </xf>
    <xf numFmtId="0" fontId="78" fillId="4" borderId="14" xfId="0" applyFont="1" applyFill="1" applyBorder="1" applyAlignment="1">
      <alignment horizontal="center" vertical="center"/>
    </xf>
    <xf numFmtId="0" fontId="78" fillId="10" borderId="14" xfId="0" applyFont="1" applyFill="1" applyBorder="1" applyAlignment="1">
      <alignment horizontal="center" vertical="center"/>
    </xf>
    <xf numFmtId="0" fontId="78" fillId="16" borderId="14" xfId="0" applyFont="1" applyFill="1" applyBorder="1" applyAlignment="1">
      <alignment horizontal="center" vertical="center"/>
    </xf>
    <xf numFmtId="0" fontId="78" fillId="22" borderId="14" xfId="0" applyFont="1" applyFill="1" applyBorder="1" applyAlignment="1">
      <alignment horizontal="center" vertical="center"/>
    </xf>
    <xf numFmtId="3" fontId="79" fillId="0" borderId="14" xfId="0" applyNumberFormat="1" applyFont="1" applyBorder="1" applyAlignment="1">
      <alignment horizontal="right" vertical="center" indent="1"/>
    </xf>
    <xf numFmtId="4" fontId="79" fillId="0" borderId="14" xfId="0" applyNumberFormat="1" applyFont="1" applyBorder="1" applyAlignment="1">
      <alignment horizontal="right" vertical="center" indent="1"/>
    </xf>
    <xf numFmtId="0" fontId="80" fillId="0" borderId="14" xfId="0" applyFont="1" applyFill="1" applyBorder="1" applyAlignment="1">
      <alignment horizontal="center" vertical="center"/>
    </xf>
    <xf numFmtId="0" fontId="80" fillId="0" borderId="14" xfId="0" applyFont="1" applyBorder="1" applyAlignment="1">
      <alignment horizontal="center" vertical="center" wrapText="1"/>
    </xf>
    <xf numFmtId="3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81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vertical="center"/>
    </xf>
    <xf numFmtId="0" fontId="81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82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81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82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83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vertical="center"/>
    </xf>
    <xf numFmtId="1" fontId="81" fillId="0" borderId="19" xfId="0" applyNumberFormat="1" applyFont="1" applyBorder="1" applyAlignment="1">
      <alignment horizontal="right" vertical="center"/>
    </xf>
    <xf numFmtId="1" fontId="81" fillId="0" borderId="27" xfId="0" applyNumberFormat="1" applyFont="1" applyBorder="1" applyAlignment="1">
      <alignment horizontal="right" vertical="center"/>
    </xf>
    <xf numFmtId="1" fontId="81" fillId="0" borderId="28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81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left" vertical="center" wrapText="1"/>
    </xf>
    <xf numFmtId="0" fontId="84" fillId="0" borderId="0" xfId="0" applyFont="1" applyAlignment="1">
      <alignment horizontal="right" vertical="top"/>
    </xf>
    <xf numFmtId="0" fontId="81" fillId="0" borderId="0" xfId="0" applyFont="1" applyAlignment="1">
      <alignment vertical="center"/>
    </xf>
    <xf numFmtId="0" fontId="13" fillId="0" borderId="18" xfId="0" applyFont="1" applyFill="1" applyBorder="1" applyAlignment="1">
      <alignment horizontal="left" vertical="center" wrapText="1"/>
    </xf>
    <xf numFmtId="0" fontId="46" fillId="0" borderId="34" xfId="0" applyFont="1" applyFill="1" applyBorder="1" applyAlignment="1">
      <alignment horizontal="left" vertical="center" wrapText="1"/>
    </xf>
    <xf numFmtId="0" fontId="46" fillId="0" borderId="19" xfId="61" applyFont="1" applyBorder="1">
      <alignment/>
      <protection/>
    </xf>
    <xf numFmtId="0" fontId="46" fillId="0" borderId="18" xfId="61" applyFont="1" applyBorder="1">
      <alignment/>
      <protection/>
    </xf>
    <xf numFmtId="0" fontId="85" fillId="0" borderId="19" xfId="61" applyFont="1" applyBorder="1">
      <alignment/>
      <protection/>
    </xf>
    <xf numFmtId="0" fontId="51" fillId="0" borderId="18" xfId="0" applyFont="1" applyFill="1" applyBorder="1" applyAlignment="1">
      <alignment horizontal="left" vertical="center" wrapText="1"/>
    </xf>
    <xf numFmtId="0" fontId="86" fillId="0" borderId="20" xfId="0" applyFont="1" applyBorder="1" applyAlignment="1">
      <alignment vertical="center"/>
    </xf>
    <xf numFmtId="0" fontId="13" fillId="0" borderId="18" xfId="0" applyFont="1" applyFill="1" applyBorder="1" applyAlignment="1">
      <alignment horizontal="left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87" fillId="0" borderId="23" xfId="0" applyFont="1" applyBorder="1" applyAlignment="1">
      <alignment vertical="center"/>
    </xf>
    <xf numFmtId="0" fontId="87" fillId="36" borderId="0" xfId="0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6" fillId="0" borderId="0" xfId="0" applyFont="1" applyAlignment="1">
      <alignment/>
    </xf>
    <xf numFmtId="4" fontId="13" fillId="0" borderId="0" xfId="0" applyNumberFormat="1" applyFont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9" xfId="61" applyFont="1" applyBorder="1" applyAlignment="1">
      <alignment horizontal="center"/>
      <protection/>
    </xf>
    <xf numFmtId="0" fontId="13" fillId="0" borderId="18" xfId="61" applyFont="1" applyBorder="1" applyAlignment="1">
      <alignment horizontal="center"/>
      <protection/>
    </xf>
    <xf numFmtId="0" fontId="13" fillId="0" borderId="37" xfId="61" applyFont="1" applyBorder="1" applyAlignment="1">
      <alignment horizontal="center"/>
      <protection/>
    </xf>
    <xf numFmtId="0" fontId="81" fillId="0" borderId="19" xfId="61" applyFont="1" applyBorder="1" applyAlignment="1">
      <alignment horizontal="center"/>
      <protection/>
    </xf>
    <xf numFmtId="4" fontId="13" fillId="0" borderId="19" xfId="61" applyNumberFormat="1" applyFont="1" applyBorder="1">
      <alignment/>
      <protection/>
    </xf>
    <xf numFmtId="4" fontId="12" fillId="0" borderId="19" xfId="61" applyNumberFormat="1" applyFont="1" applyFill="1" applyBorder="1">
      <alignment/>
      <protection/>
    </xf>
    <xf numFmtId="4" fontId="12" fillId="0" borderId="37" xfId="61" applyNumberFormat="1" applyFont="1" applyFill="1" applyBorder="1">
      <alignment/>
      <protection/>
    </xf>
    <xf numFmtId="4" fontId="12" fillId="0" borderId="19" xfId="61" applyNumberFormat="1" applyFont="1" applyBorder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Финансов отчет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2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5.00390625" style="49" customWidth="1"/>
    <col min="2" max="2" width="46.00390625" style="107" customWidth="1"/>
    <col min="3" max="3" width="41.57421875" style="49" customWidth="1"/>
    <col min="4" max="4" width="28.00390625" style="49" customWidth="1"/>
    <col min="5" max="5" width="11.421875" style="49" customWidth="1"/>
    <col min="6" max="8" width="25.00390625" style="49" customWidth="1"/>
    <col min="9" max="9" width="30.00390625" style="49" customWidth="1"/>
    <col min="10" max="10" width="29.00390625" style="49" customWidth="1"/>
    <col min="11" max="15" width="9.140625" style="49" customWidth="1"/>
    <col min="16" max="16" width="9.28125" style="49" customWidth="1"/>
    <col min="17" max="17" width="43.28125" style="49" hidden="1" customWidth="1"/>
    <col min="18" max="18" width="45.8515625" style="49" hidden="1" customWidth="1"/>
    <col min="19" max="19" width="57.140625" style="49" customWidth="1"/>
    <col min="20" max="16384" width="9.140625" style="49" customWidth="1"/>
  </cols>
  <sheetData>
    <row r="1" spans="1:10" s="44" customFormat="1" ht="44.25" customHeight="1" thickBot="1">
      <c r="A1" s="60"/>
      <c r="B1" s="101"/>
      <c r="C1" s="88" t="s">
        <v>935</v>
      </c>
      <c r="D1" s="89"/>
      <c r="E1" s="89"/>
      <c r="F1" s="89"/>
      <c r="G1" s="89"/>
      <c r="H1" s="89"/>
      <c r="I1" s="89"/>
      <c r="J1" s="90"/>
    </row>
    <row r="2" spans="1:10" s="44" customFormat="1" ht="42.75">
      <c r="A2" s="69" t="s">
        <v>826</v>
      </c>
      <c r="B2" s="91" t="s">
        <v>926</v>
      </c>
      <c r="C2" s="45" t="s">
        <v>821</v>
      </c>
      <c r="D2" s="45" t="s">
        <v>825</v>
      </c>
      <c r="E2" s="46" t="s">
        <v>818</v>
      </c>
      <c r="F2" s="46" t="s">
        <v>834</v>
      </c>
      <c r="G2" s="46" t="s">
        <v>835</v>
      </c>
      <c r="H2" s="70" t="s">
        <v>832</v>
      </c>
      <c r="I2" s="46" t="s">
        <v>819</v>
      </c>
      <c r="J2" s="47" t="s">
        <v>820</v>
      </c>
    </row>
    <row r="3" spans="1:19" s="44" customFormat="1" ht="14.25">
      <c r="A3" s="97" t="s">
        <v>845</v>
      </c>
      <c r="B3" s="103" t="s">
        <v>927</v>
      </c>
      <c r="C3" s="51" t="s">
        <v>822</v>
      </c>
      <c r="D3" s="50" t="s">
        <v>833</v>
      </c>
      <c r="E3" s="112">
        <v>10053</v>
      </c>
      <c r="F3" s="116">
        <v>472028.13</v>
      </c>
      <c r="G3" s="109"/>
      <c r="H3" s="110"/>
      <c r="I3" s="116">
        <v>874.2600000000093</v>
      </c>
      <c r="J3" s="117">
        <v>472902.39</v>
      </c>
      <c r="R3" s="52"/>
      <c r="S3" s="52"/>
    </row>
    <row r="4" spans="1:10" s="44" customFormat="1" ht="14.25">
      <c r="A4" s="97" t="s">
        <v>846</v>
      </c>
      <c r="B4" s="103" t="s">
        <v>927</v>
      </c>
      <c r="C4" s="51" t="s">
        <v>822</v>
      </c>
      <c r="D4" s="102" t="s">
        <v>833</v>
      </c>
      <c r="E4" s="112">
        <v>1719</v>
      </c>
      <c r="F4" s="116">
        <v>80721.88</v>
      </c>
      <c r="G4" s="109"/>
      <c r="H4" s="110"/>
      <c r="I4" s="116">
        <v>149.50999999999476</v>
      </c>
      <c r="J4" s="117">
        <v>80871.39</v>
      </c>
    </row>
    <row r="5" spans="1:10" s="94" customFormat="1" ht="14.25">
      <c r="A5" s="97" t="s">
        <v>847</v>
      </c>
      <c r="B5" s="103" t="s">
        <v>927</v>
      </c>
      <c r="C5" s="51" t="s">
        <v>822</v>
      </c>
      <c r="D5" s="102" t="s">
        <v>833</v>
      </c>
      <c r="E5" s="112">
        <v>1720</v>
      </c>
      <c r="F5" s="116">
        <v>80768.84</v>
      </c>
      <c r="G5" s="109"/>
      <c r="H5" s="110"/>
      <c r="I5" s="116">
        <v>149.60000000000582</v>
      </c>
      <c r="J5" s="117">
        <v>80918.44</v>
      </c>
    </row>
    <row r="6" spans="1:10" s="94" customFormat="1" ht="14.25">
      <c r="A6" s="97" t="s">
        <v>848</v>
      </c>
      <c r="B6" s="103" t="s">
        <v>927</v>
      </c>
      <c r="C6" s="51" t="s">
        <v>822</v>
      </c>
      <c r="D6" s="102" t="s">
        <v>833</v>
      </c>
      <c r="E6" s="112">
        <v>19190</v>
      </c>
      <c r="F6" s="116">
        <v>1434016.28</v>
      </c>
      <c r="G6" s="109"/>
      <c r="H6" s="110"/>
      <c r="I6" s="116">
        <v>3046.810000000056</v>
      </c>
      <c r="J6" s="117">
        <v>1437063.09</v>
      </c>
    </row>
    <row r="7" spans="1:10" s="94" customFormat="1" ht="14.25">
      <c r="A7" s="97" t="s">
        <v>849</v>
      </c>
      <c r="B7" s="103" t="s">
        <v>927</v>
      </c>
      <c r="C7" s="51" t="s">
        <v>822</v>
      </c>
      <c r="D7" s="102" t="s">
        <v>833</v>
      </c>
      <c r="E7" s="112">
        <v>1433</v>
      </c>
      <c r="F7" s="116">
        <v>107084.18</v>
      </c>
      <c r="G7" s="109"/>
      <c r="H7" s="110"/>
      <c r="I7" s="116">
        <v>227.5100000000093</v>
      </c>
      <c r="J7" s="117">
        <v>107311.69</v>
      </c>
    </row>
    <row r="8" spans="1:10" s="94" customFormat="1" ht="14.25">
      <c r="A8" s="97" t="s">
        <v>850</v>
      </c>
      <c r="B8" s="103" t="s">
        <v>927</v>
      </c>
      <c r="C8" s="51" t="s">
        <v>822</v>
      </c>
      <c r="D8" s="102" t="s">
        <v>833</v>
      </c>
      <c r="E8" s="112">
        <v>4892</v>
      </c>
      <c r="F8" s="116">
        <v>365565.8</v>
      </c>
      <c r="G8" s="109"/>
      <c r="H8" s="110"/>
      <c r="I8" s="116">
        <v>776.7000000000116</v>
      </c>
      <c r="J8" s="117">
        <v>366342.5</v>
      </c>
    </row>
    <row r="9" spans="1:10" s="94" customFormat="1" ht="14.25">
      <c r="A9" s="97" t="s">
        <v>851</v>
      </c>
      <c r="B9" s="103" t="s">
        <v>927</v>
      </c>
      <c r="C9" s="51" t="s">
        <v>822</v>
      </c>
      <c r="D9" s="102" t="s">
        <v>833</v>
      </c>
      <c r="E9" s="112">
        <v>583</v>
      </c>
      <c r="F9" s="116">
        <v>43566</v>
      </c>
      <c r="G9" s="109"/>
      <c r="H9" s="110"/>
      <c r="I9" s="116">
        <v>92.55999999999767</v>
      </c>
      <c r="J9" s="117">
        <v>43658.56</v>
      </c>
    </row>
    <row r="10" spans="1:10" s="94" customFormat="1" ht="14.25">
      <c r="A10" s="97" t="s">
        <v>852</v>
      </c>
      <c r="B10" s="103" t="s">
        <v>927</v>
      </c>
      <c r="C10" s="51" t="s">
        <v>822</v>
      </c>
      <c r="D10" s="102" t="s">
        <v>833</v>
      </c>
      <c r="E10" s="112">
        <v>8293</v>
      </c>
      <c r="F10" s="116">
        <v>389427.9</v>
      </c>
      <c r="G10" s="109"/>
      <c r="H10" s="110"/>
      <c r="I10" s="116">
        <v>721.2799999999697</v>
      </c>
      <c r="J10" s="117">
        <v>390149.18</v>
      </c>
    </row>
    <row r="11" spans="1:10" s="94" customFormat="1" ht="14.25">
      <c r="A11" s="97" t="s">
        <v>853</v>
      </c>
      <c r="B11" s="103" t="s">
        <v>927</v>
      </c>
      <c r="C11" s="51" t="s">
        <v>822</v>
      </c>
      <c r="D11" s="102" t="s">
        <v>833</v>
      </c>
      <c r="E11" s="112">
        <v>14638</v>
      </c>
      <c r="F11" s="116">
        <v>1093857.75</v>
      </c>
      <c r="G11" s="109"/>
      <c r="H11" s="110"/>
      <c r="I11" s="116">
        <v>-5763.600000000093</v>
      </c>
      <c r="J11" s="117">
        <v>1088094.15</v>
      </c>
    </row>
    <row r="12" spans="1:10" s="94" customFormat="1" ht="14.25">
      <c r="A12" s="97" t="s">
        <v>854</v>
      </c>
      <c r="B12" s="103" t="s">
        <v>927</v>
      </c>
      <c r="C12" s="51" t="s">
        <v>822</v>
      </c>
      <c r="D12" s="102" t="s">
        <v>833</v>
      </c>
      <c r="E12" s="112">
        <v>3377</v>
      </c>
      <c r="F12" s="116">
        <v>158579.29</v>
      </c>
      <c r="G12" s="109"/>
      <c r="H12" s="110"/>
      <c r="I12" s="116">
        <v>293.70999999999185</v>
      </c>
      <c r="J12" s="117">
        <v>158873</v>
      </c>
    </row>
    <row r="13" spans="1:10" s="94" customFormat="1" ht="14.25">
      <c r="A13" s="97" t="s">
        <v>855</v>
      </c>
      <c r="B13" s="103" t="s">
        <v>927</v>
      </c>
      <c r="C13" s="51" t="s">
        <v>822</v>
      </c>
      <c r="D13" s="102" t="s">
        <v>833</v>
      </c>
      <c r="E13" s="112">
        <v>5322</v>
      </c>
      <c r="F13" s="116">
        <v>249913.82</v>
      </c>
      <c r="G13" s="109"/>
      <c r="H13" s="110"/>
      <c r="I13" s="116">
        <v>462.86999999999534</v>
      </c>
      <c r="J13" s="117">
        <v>250376.69</v>
      </c>
    </row>
    <row r="14" spans="1:10" s="94" customFormat="1" ht="14.25">
      <c r="A14" s="97" t="s">
        <v>856</v>
      </c>
      <c r="B14" s="103" t="s">
        <v>927</v>
      </c>
      <c r="C14" s="51" t="s">
        <v>822</v>
      </c>
      <c r="D14" s="102" t="s">
        <v>833</v>
      </c>
      <c r="E14" s="112">
        <v>3937</v>
      </c>
      <c r="F14" s="116">
        <v>184876.12</v>
      </c>
      <c r="G14" s="109"/>
      <c r="H14" s="110"/>
      <c r="I14" s="116">
        <v>342.4100000000035</v>
      </c>
      <c r="J14" s="117">
        <v>185218.53</v>
      </c>
    </row>
    <row r="15" spans="1:10" s="94" customFormat="1" ht="14.25">
      <c r="A15" s="97" t="s">
        <v>857</v>
      </c>
      <c r="B15" s="103" t="s">
        <v>927</v>
      </c>
      <c r="C15" s="51" t="s">
        <v>822</v>
      </c>
      <c r="D15" s="102" t="s">
        <v>833</v>
      </c>
      <c r="E15" s="112">
        <v>1841</v>
      </c>
      <c r="F15" s="116">
        <v>86450.83</v>
      </c>
      <c r="G15" s="109"/>
      <c r="H15" s="110"/>
      <c r="I15" s="116">
        <v>160.11999999999534</v>
      </c>
      <c r="J15" s="117">
        <v>86610.95</v>
      </c>
    </row>
    <row r="16" spans="1:10" s="94" customFormat="1" ht="14.25">
      <c r="A16" s="97" t="s">
        <v>858</v>
      </c>
      <c r="B16" s="103" t="s">
        <v>927</v>
      </c>
      <c r="C16" s="51" t="s">
        <v>822</v>
      </c>
      <c r="D16" s="102" t="s">
        <v>833</v>
      </c>
      <c r="E16" s="112">
        <v>1237</v>
      </c>
      <c r="F16" s="116">
        <v>58087.82</v>
      </c>
      <c r="G16" s="109"/>
      <c r="H16" s="110"/>
      <c r="I16" s="116">
        <v>107.59000000000378</v>
      </c>
      <c r="J16" s="117">
        <v>58195.41</v>
      </c>
    </row>
    <row r="17" spans="1:10" s="94" customFormat="1" ht="14.25">
      <c r="A17" s="97" t="s">
        <v>859</v>
      </c>
      <c r="B17" s="103" t="s">
        <v>927</v>
      </c>
      <c r="C17" s="51" t="s">
        <v>822</v>
      </c>
      <c r="D17" s="102" t="s">
        <v>833</v>
      </c>
      <c r="E17" s="112">
        <v>880</v>
      </c>
      <c r="F17" s="116">
        <v>41323.59</v>
      </c>
      <c r="G17" s="109"/>
      <c r="H17" s="110"/>
      <c r="I17" s="116">
        <v>76.54000000000087</v>
      </c>
      <c r="J17" s="117">
        <v>41400.13</v>
      </c>
    </row>
    <row r="18" spans="1:10" s="94" customFormat="1" ht="14.25">
      <c r="A18" s="97" t="s">
        <v>860</v>
      </c>
      <c r="B18" s="103" t="s">
        <v>927</v>
      </c>
      <c r="C18" s="51" t="s">
        <v>822</v>
      </c>
      <c r="D18" s="102" t="s">
        <v>833</v>
      </c>
      <c r="E18" s="112">
        <v>6000</v>
      </c>
      <c r="F18" s="116">
        <v>281751.77</v>
      </c>
      <c r="G18" s="109"/>
      <c r="H18" s="110"/>
      <c r="I18" s="116">
        <v>521.8439112903434</v>
      </c>
      <c r="J18" s="117">
        <v>282273.61391129036</v>
      </c>
    </row>
    <row r="19" spans="1:10" s="94" customFormat="1" ht="14.25">
      <c r="A19" s="97" t="s">
        <v>861</v>
      </c>
      <c r="B19" s="103" t="s">
        <v>927</v>
      </c>
      <c r="C19" s="51" t="s">
        <v>822</v>
      </c>
      <c r="D19" s="102" t="s">
        <v>833</v>
      </c>
      <c r="E19" s="112">
        <v>1936</v>
      </c>
      <c r="F19" s="109"/>
      <c r="G19" s="116">
        <v>137465.05</v>
      </c>
      <c r="H19" s="110"/>
      <c r="I19" s="116">
        <v>-46384.7639112903</v>
      </c>
      <c r="J19" s="117">
        <v>91080.28608870969</v>
      </c>
    </row>
    <row r="20" spans="1:10" s="94" customFormat="1" ht="14.25">
      <c r="A20" s="97" t="s">
        <v>862</v>
      </c>
      <c r="B20" s="103" t="s">
        <v>928</v>
      </c>
      <c r="C20" s="51" t="s">
        <v>822</v>
      </c>
      <c r="D20" s="95" t="s">
        <v>815</v>
      </c>
      <c r="E20" s="112">
        <v>68955</v>
      </c>
      <c r="F20" s="116">
        <v>2294543.79</v>
      </c>
      <c r="G20" s="109"/>
      <c r="H20" s="110"/>
      <c r="I20" s="116">
        <v>-1715.0200000000186</v>
      </c>
      <c r="J20" s="117">
        <v>2292828.77</v>
      </c>
    </row>
    <row r="21" spans="1:10" s="94" customFormat="1" ht="14.25">
      <c r="A21" s="97" t="s">
        <v>863</v>
      </c>
      <c r="B21" s="103" t="s">
        <v>928</v>
      </c>
      <c r="C21" s="51" t="s">
        <v>822</v>
      </c>
      <c r="D21" s="102" t="s">
        <v>815</v>
      </c>
      <c r="E21" s="112">
        <v>327</v>
      </c>
      <c r="F21" s="116">
        <v>10881.24</v>
      </c>
      <c r="G21" s="109"/>
      <c r="H21" s="110"/>
      <c r="I21" s="116">
        <v>-7.819999999999709</v>
      </c>
      <c r="J21" s="117">
        <v>10873.42</v>
      </c>
    </row>
    <row r="22" spans="1:10" s="94" customFormat="1" ht="14.25">
      <c r="A22" s="97" t="s">
        <v>864</v>
      </c>
      <c r="B22" s="103" t="s">
        <v>928</v>
      </c>
      <c r="C22" s="51" t="s">
        <v>822</v>
      </c>
      <c r="D22" s="102" t="s">
        <v>815</v>
      </c>
      <c r="E22" s="112">
        <v>185</v>
      </c>
      <c r="F22" s="116">
        <v>6156.05</v>
      </c>
      <c r="G22" s="109"/>
      <c r="H22" s="110"/>
      <c r="I22" s="116">
        <v>-4.420000000000073</v>
      </c>
      <c r="J22" s="117">
        <v>6151.63</v>
      </c>
    </row>
    <row r="23" spans="1:10" s="94" customFormat="1" ht="14.25">
      <c r="A23" s="97" t="s">
        <v>865</v>
      </c>
      <c r="B23" s="103" t="s">
        <v>928</v>
      </c>
      <c r="C23" s="51" t="s">
        <v>822</v>
      </c>
      <c r="D23" s="102" t="s">
        <v>815</v>
      </c>
      <c r="E23" s="112">
        <v>199</v>
      </c>
      <c r="F23" s="116">
        <v>6621.92</v>
      </c>
      <c r="G23" s="109"/>
      <c r="H23" s="110"/>
      <c r="I23" s="116">
        <v>-4.760000000000218</v>
      </c>
      <c r="J23" s="117">
        <v>6617.16</v>
      </c>
    </row>
    <row r="24" spans="1:10" s="94" customFormat="1" ht="14.25">
      <c r="A24" s="97" t="s">
        <v>866</v>
      </c>
      <c r="B24" s="103" t="s">
        <v>928</v>
      </c>
      <c r="C24" s="51" t="s">
        <v>822</v>
      </c>
      <c r="D24" s="102" t="s">
        <v>815</v>
      </c>
      <c r="E24" s="112">
        <v>599</v>
      </c>
      <c r="F24" s="116">
        <v>19932.3</v>
      </c>
      <c r="G24" s="109"/>
      <c r="H24" s="110"/>
      <c r="I24" s="116">
        <v>-14.319999999999709</v>
      </c>
      <c r="J24" s="117">
        <v>19917.98</v>
      </c>
    </row>
    <row r="25" spans="1:10" s="94" customFormat="1" ht="14.25">
      <c r="A25" s="97" t="s">
        <v>867</v>
      </c>
      <c r="B25" s="103" t="s">
        <v>928</v>
      </c>
      <c r="C25" s="51" t="s">
        <v>822</v>
      </c>
      <c r="D25" s="102" t="s">
        <v>815</v>
      </c>
      <c r="E25" s="112">
        <v>32</v>
      </c>
      <c r="F25" s="116">
        <v>1064.83</v>
      </c>
      <c r="G25" s="109"/>
      <c r="H25" s="110"/>
      <c r="I25" s="116">
        <v>-0.7599999999999909</v>
      </c>
      <c r="J25" s="117">
        <v>1064.07</v>
      </c>
    </row>
    <row r="26" spans="1:10" s="94" customFormat="1" ht="14.25">
      <c r="A26" s="97" t="s">
        <v>868</v>
      </c>
      <c r="B26" s="103" t="s">
        <v>928</v>
      </c>
      <c r="C26" s="51" t="s">
        <v>822</v>
      </c>
      <c r="D26" s="102" t="s">
        <v>815</v>
      </c>
      <c r="E26" s="112">
        <v>253</v>
      </c>
      <c r="F26" s="116">
        <v>8418.82</v>
      </c>
      <c r="G26" s="109"/>
      <c r="H26" s="110"/>
      <c r="I26" s="116">
        <v>-6.049999999999272</v>
      </c>
      <c r="J26" s="117">
        <v>8412.77</v>
      </c>
    </row>
    <row r="27" spans="1:10" s="94" customFormat="1" ht="14.25">
      <c r="A27" s="97" t="s">
        <v>869</v>
      </c>
      <c r="B27" s="103" t="s">
        <v>928</v>
      </c>
      <c r="C27" s="51" t="s">
        <v>822</v>
      </c>
      <c r="D27" s="102" t="s">
        <v>815</v>
      </c>
      <c r="E27" s="112">
        <v>3149</v>
      </c>
      <c r="F27" s="116">
        <v>104786</v>
      </c>
      <c r="G27" s="109"/>
      <c r="H27" s="110"/>
      <c r="I27" s="116">
        <v>-75.2899999999936</v>
      </c>
      <c r="J27" s="117">
        <v>104710.71</v>
      </c>
    </row>
    <row r="28" spans="1:10" s="94" customFormat="1" ht="14.25">
      <c r="A28" s="97" t="s">
        <v>870</v>
      </c>
      <c r="B28" s="103" t="s">
        <v>928</v>
      </c>
      <c r="C28" s="51" t="s">
        <v>822</v>
      </c>
      <c r="D28" s="102" t="s">
        <v>815</v>
      </c>
      <c r="E28" s="112">
        <v>254</v>
      </c>
      <c r="F28" s="116">
        <v>8452.09</v>
      </c>
      <c r="G28" s="109"/>
      <c r="H28" s="110"/>
      <c r="I28" s="116">
        <v>-6.069999999999709</v>
      </c>
      <c r="J28" s="117">
        <v>8446.02</v>
      </c>
    </row>
    <row r="29" spans="1:10" s="94" customFormat="1" ht="14.25">
      <c r="A29" s="97" t="s">
        <v>871</v>
      </c>
      <c r="B29" s="103" t="s">
        <v>928</v>
      </c>
      <c r="C29" s="51" t="s">
        <v>822</v>
      </c>
      <c r="D29" s="102" t="s">
        <v>815</v>
      </c>
      <c r="E29" s="112">
        <v>92</v>
      </c>
      <c r="F29" s="116">
        <v>3061.39</v>
      </c>
      <c r="G29" s="109"/>
      <c r="H29" s="110"/>
      <c r="I29" s="116">
        <v>-2.199999999999818</v>
      </c>
      <c r="J29" s="117">
        <v>3059.19</v>
      </c>
    </row>
    <row r="30" spans="1:10" s="94" customFormat="1" ht="14.25">
      <c r="A30" s="97" t="s">
        <v>872</v>
      </c>
      <c r="B30" s="103" t="s">
        <v>928</v>
      </c>
      <c r="C30" s="51" t="s">
        <v>822</v>
      </c>
      <c r="D30" s="102" t="s">
        <v>815</v>
      </c>
      <c r="E30" s="112">
        <v>2748</v>
      </c>
      <c r="F30" s="116">
        <v>91442.34</v>
      </c>
      <c r="G30" s="109"/>
      <c r="H30" s="110"/>
      <c r="I30" s="116">
        <v>-65.69999999999709</v>
      </c>
      <c r="J30" s="117">
        <v>91376.64</v>
      </c>
    </row>
    <row r="31" spans="1:10" s="94" customFormat="1" ht="14.25">
      <c r="A31" s="97" t="s">
        <v>873</v>
      </c>
      <c r="B31" s="103" t="s">
        <v>928</v>
      </c>
      <c r="C31" s="51" t="s">
        <v>822</v>
      </c>
      <c r="D31" s="102" t="s">
        <v>815</v>
      </c>
      <c r="E31" s="112">
        <v>253</v>
      </c>
      <c r="F31" s="116">
        <v>8418.82</v>
      </c>
      <c r="G31" s="109"/>
      <c r="H31" s="110"/>
      <c r="I31" s="116">
        <v>-6.049999999999272</v>
      </c>
      <c r="J31" s="117">
        <v>8412.77</v>
      </c>
    </row>
    <row r="32" spans="1:10" s="94" customFormat="1" ht="14.25">
      <c r="A32" s="97" t="s">
        <v>874</v>
      </c>
      <c r="B32" s="103" t="s">
        <v>928</v>
      </c>
      <c r="C32" s="51" t="s">
        <v>822</v>
      </c>
      <c r="D32" s="102" t="s">
        <v>815</v>
      </c>
      <c r="E32" s="112">
        <v>315</v>
      </c>
      <c r="F32" s="116">
        <v>10481.93</v>
      </c>
      <c r="G32" s="109"/>
      <c r="H32" s="110"/>
      <c r="I32" s="116">
        <v>-7.530000000000655</v>
      </c>
      <c r="J32" s="117">
        <v>10474.4</v>
      </c>
    </row>
    <row r="33" spans="1:10" s="94" customFormat="1" ht="14.25">
      <c r="A33" s="97" t="s">
        <v>875</v>
      </c>
      <c r="B33" s="103" t="s">
        <v>928</v>
      </c>
      <c r="C33" s="51" t="s">
        <v>822</v>
      </c>
      <c r="D33" s="102" t="s">
        <v>815</v>
      </c>
      <c r="E33" s="112">
        <v>6407</v>
      </c>
      <c r="F33" s="116">
        <v>213199.07</v>
      </c>
      <c r="G33" s="109"/>
      <c r="H33" s="110"/>
      <c r="I33" s="116">
        <v>-153.1700000000128</v>
      </c>
      <c r="J33" s="117">
        <v>213045.9</v>
      </c>
    </row>
    <row r="34" spans="1:10" s="94" customFormat="1" ht="14.25">
      <c r="A34" s="97" t="s">
        <v>876</v>
      </c>
      <c r="B34" s="103" t="s">
        <v>928</v>
      </c>
      <c r="C34" s="51" t="s">
        <v>822</v>
      </c>
      <c r="D34" s="102" t="s">
        <v>815</v>
      </c>
      <c r="E34" s="112">
        <v>25</v>
      </c>
      <c r="F34" s="116">
        <v>831.9</v>
      </c>
      <c r="G34" s="109"/>
      <c r="H34" s="110"/>
      <c r="I34" s="116">
        <v>-0.6000000000000227</v>
      </c>
      <c r="J34" s="117">
        <v>831.3</v>
      </c>
    </row>
    <row r="35" spans="1:10" s="94" customFormat="1" ht="14.25">
      <c r="A35" s="97" t="s">
        <v>877</v>
      </c>
      <c r="B35" s="103" t="s">
        <v>928</v>
      </c>
      <c r="C35" s="51" t="s">
        <v>822</v>
      </c>
      <c r="D35" s="102" t="s">
        <v>815</v>
      </c>
      <c r="E35" s="112">
        <v>549</v>
      </c>
      <c r="F35" s="116">
        <v>18268.5</v>
      </c>
      <c r="G35" s="109"/>
      <c r="H35" s="110"/>
      <c r="I35" s="116">
        <v>-13.119999999998981</v>
      </c>
      <c r="J35" s="117">
        <v>18255.38</v>
      </c>
    </row>
    <row r="36" spans="1:10" s="94" customFormat="1" ht="14.25">
      <c r="A36" s="97" t="s">
        <v>878</v>
      </c>
      <c r="B36" s="103" t="s">
        <v>928</v>
      </c>
      <c r="C36" s="51" t="s">
        <v>822</v>
      </c>
      <c r="D36" s="102" t="s">
        <v>815</v>
      </c>
      <c r="E36" s="112">
        <v>5433</v>
      </c>
      <c r="F36" s="116">
        <v>180788.29</v>
      </c>
      <c r="G36" s="109"/>
      <c r="H36" s="110"/>
      <c r="I36" s="116">
        <v>-129.89000000001397</v>
      </c>
      <c r="J36" s="117">
        <v>180658.4</v>
      </c>
    </row>
    <row r="37" spans="1:10" s="94" customFormat="1" ht="14.25">
      <c r="A37" s="97" t="s">
        <v>879</v>
      </c>
      <c r="B37" s="103" t="s">
        <v>928</v>
      </c>
      <c r="C37" s="51" t="s">
        <v>822</v>
      </c>
      <c r="D37" s="102" t="s">
        <v>815</v>
      </c>
      <c r="E37" s="112">
        <v>3116</v>
      </c>
      <c r="F37" s="116">
        <v>103687.89</v>
      </c>
      <c r="G37" s="109"/>
      <c r="H37" s="110"/>
      <c r="I37" s="116">
        <v>-74.49000000000524</v>
      </c>
      <c r="J37" s="117">
        <v>103613.4</v>
      </c>
    </row>
    <row r="38" spans="1:10" s="94" customFormat="1" ht="14.25">
      <c r="A38" s="97" t="s">
        <v>880</v>
      </c>
      <c r="B38" s="103" t="s">
        <v>928</v>
      </c>
      <c r="C38" s="51" t="s">
        <v>822</v>
      </c>
      <c r="D38" s="102" t="s">
        <v>815</v>
      </c>
      <c r="E38" s="112">
        <v>88</v>
      </c>
      <c r="F38" s="116">
        <v>2928.28</v>
      </c>
      <c r="G38" s="109"/>
      <c r="H38" s="110"/>
      <c r="I38" s="116">
        <v>-2.100000000000364</v>
      </c>
      <c r="J38" s="117">
        <v>2926.18</v>
      </c>
    </row>
    <row r="39" spans="1:10" s="94" customFormat="1" ht="14.25">
      <c r="A39" s="97" t="s">
        <v>881</v>
      </c>
      <c r="B39" s="103" t="s">
        <v>928</v>
      </c>
      <c r="C39" s="51" t="s">
        <v>822</v>
      </c>
      <c r="D39" s="102" t="s">
        <v>815</v>
      </c>
      <c r="E39" s="112">
        <v>127</v>
      </c>
      <c r="F39" s="116">
        <v>4226.05</v>
      </c>
      <c r="G39" s="109"/>
      <c r="H39" s="110"/>
      <c r="I39" s="116">
        <v>-3.0399999999999636</v>
      </c>
      <c r="J39" s="117">
        <v>4223.01</v>
      </c>
    </row>
    <row r="40" spans="1:10" s="94" customFormat="1" ht="14.25">
      <c r="A40" s="97" t="s">
        <v>882</v>
      </c>
      <c r="B40" s="103" t="s">
        <v>928</v>
      </c>
      <c r="C40" s="51" t="s">
        <v>822</v>
      </c>
      <c r="D40" s="102" t="s">
        <v>815</v>
      </c>
      <c r="E40" s="112">
        <v>4958</v>
      </c>
      <c r="F40" s="116">
        <v>164982.21</v>
      </c>
      <c r="G40" s="109"/>
      <c r="H40" s="110"/>
      <c r="I40" s="116">
        <v>-118.52999999999884</v>
      </c>
      <c r="J40" s="117">
        <v>164863.68</v>
      </c>
    </row>
    <row r="41" spans="1:10" s="94" customFormat="1" ht="14.25">
      <c r="A41" s="97" t="s">
        <v>883</v>
      </c>
      <c r="B41" s="103" t="s">
        <v>928</v>
      </c>
      <c r="C41" s="51" t="s">
        <v>822</v>
      </c>
      <c r="D41" s="102" t="s">
        <v>815</v>
      </c>
      <c r="E41" s="112">
        <v>75</v>
      </c>
      <c r="F41" s="116">
        <v>2495.7</v>
      </c>
      <c r="G41" s="109"/>
      <c r="H41" s="110"/>
      <c r="I41" s="116">
        <v>-1.7999999999997272</v>
      </c>
      <c r="J41" s="117">
        <v>2493.9</v>
      </c>
    </row>
    <row r="42" spans="1:10" s="94" customFormat="1" ht="14.25">
      <c r="A42" s="97" t="s">
        <v>884</v>
      </c>
      <c r="B42" s="103" t="s">
        <v>928</v>
      </c>
      <c r="C42" s="51" t="s">
        <v>822</v>
      </c>
      <c r="D42" s="102" t="s">
        <v>815</v>
      </c>
      <c r="E42" s="112">
        <v>5983</v>
      </c>
      <c r="F42" s="116">
        <v>199090.07</v>
      </c>
      <c r="G42" s="109"/>
      <c r="H42" s="110"/>
      <c r="I42" s="116">
        <v>-143.04000000000815</v>
      </c>
      <c r="J42" s="117">
        <v>198947.03</v>
      </c>
    </row>
    <row r="43" spans="1:10" s="94" customFormat="1" ht="14.25">
      <c r="A43" s="97" t="s">
        <v>885</v>
      </c>
      <c r="B43" s="103" t="s">
        <v>928</v>
      </c>
      <c r="C43" s="51" t="s">
        <v>822</v>
      </c>
      <c r="D43" s="102" t="s">
        <v>815</v>
      </c>
      <c r="E43" s="112">
        <v>1918</v>
      </c>
      <c r="F43" s="116">
        <v>63823.29</v>
      </c>
      <c r="G43" s="109"/>
      <c r="H43" s="110"/>
      <c r="I43" s="116">
        <v>-45.849999999998545</v>
      </c>
      <c r="J43" s="117">
        <v>63777.44</v>
      </c>
    </row>
    <row r="44" spans="1:10" s="94" customFormat="1" ht="14.25">
      <c r="A44" s="97" t="s">
        <v>886</v>
      </c>
      <c r="B44" s="103" t="s">
        <v>928</v>
      </c>
      <c r="C44" s="51" t="s">
        <v>822</v>
      </c>
      <c r="D44" s="102" t="s">
        <v>815</v>
      </c>
      <c r="E44" s="112">
        <v>81</v>
      </c>
      <c r="F44" s="116">
        <v>2695.35</v>
      </c>
      <c r="G44" s="109"/>
      <c r="H44" s="110"/>
      <c r="I44" s="116">
        <v>-1.9299999999998363</v>
      </c>
      <c r="J44" s="117">
        <v>2693.42</v>
      </c>
    </row>
    <row r="45" spans="1:10" s="94" customFormat="1" ht="14.25">
      <c r="A45" s="97" t="s">
        <v>887</v>
      </c>
      <c r="B45" s="103" t="s">
        <v>928</v>
      </c>
      <c r="C45" s="51" t="s">
        <v>822</v>
      </c>
      <c r="D45" s="102" t="s">
        <v>815</v>
      </c>
      <c r="E45" s="112">
        <v>1952</v>
      </c>
      <c r="F45" s="116">
        <v>64954.67</v>
      </c>
      <c r="G45" s="109"/>
      <c r="H45" s="110"/>
      <c r="I45" s="116">
        <v>-46.65999999999622</v>
      </c>
      <c r="J45" s="117">
        <v>64908.01</v>
      </c>
    </row>
    <row r="46" spans="1:10" s="94" customFormat="1" ht="14.25">
      <c r="A46" s="97" t="s">
        <v>888</v>
      </c>
      <c r="B46" s="103" t="s">
        <v>928</v>
      </c>
      <c r="C46" s="51" t="s">
        <v>822</v>
      </c>
      <c r="D46" s="102" t="s">
        <v>815</v>
      </c>
      <c r="E46" s="112">
        <v>48</v>
      </c>
      <c r="F46" s="116">
        <v>1597.25</v>
      </c>
      <c r="G46" s="109"/>
      <c r="H46" s="110"/>
      <c r="I46" s="116">
        <v>-1.150000000000091</v>
      </c>
      <c r="J46" s="117">
        <v>1596.1</v>
      </c>
    </row>
    <row r="47" spans="1:10" s="94" customFormat="1" ht="14.25">
      <c r="A47" s="97" t="s">
        <v>889</v>
      </c>
      <c r="B47" s="103" t="s">
        <v>928</v>
      </c>
      <c r="C47" s="51" t="s">
        <v>822</v>
      </c>
      <c r="D47" s="102" t="s">
        <v>815</v>
      </c>
      <c r="E47" s="112">
        <v>4792</v>
      </c>
      <c r="F47" s="116">
        <v>159458.4</v>
      </c>
      <c r="G47" s="109"/>
      <c r="H47" s="110"/>
      <c r="I47" s="116">
        <v>-114.55999999999767</v>
      </c>
      <c r="J47" s="117">
        <v>159343.84</v>
      </c>
    </row>
    <row r="48" spans="1:10" s="94" customFormat="1" ht="14.25">
      <c r="A48" s="97" t="s">
        <v>890</v>
      </c>
      <c r="B48" s="103" t="s">
        <v>928</v>
      </c>
      <c r="C48" s="51" t="s">
        <v>822</v>
      </c>
      <c r="D48" s="102" t="s">
        <v>815</v>
      </c>
      <c r="E48" s="112">
        <v>308</v>
      </c>
      <c r="F48" s="116">
        <v>10249</v>
      </c>
      <c r="G48" s="109"/>
      <c r="H48" s="110"/>
      <c r="I48" s="116">
        <v>-7.3700000000008</v>
      </c>
      <c r="J48" s="117">
        <v>10241.63</v>
      </c>
    </row>
    <row r="49" spans="1:10" s="94" customFormat="1" ht="14.25">
      <c r="A49" s="97" t="s">
        <v>891</v>
      </c>
      <c r="B49" s="103" t="s">
        <v>928</v>
      </c>
      <c r="C49" s="51" t="s">
        <v>822</v>
      </c>
      <c r="D49" s="102" t="s">
        <v>815</v>
      </c>
      <c r="E49" s="112">
        <v>5195</v>
      </c>
      <c r="F49" s="116">
        <v>172868.61</v>
      </c>
      <c r="G49" s="109"/>
      <c r="H49" s="110"/>
      <c r="I49" s="116">
        <v>-124.19999999998254</v>
      </c>
      <c r="J49" s="117">
        <v>172744.41</v>
      </c>
    </row>
    <row r="50" spans="1:10" s="94" customFormat="1" ht="14.25">
      <c r="A50" s="97" t="s">
        <v>892</v>
      </c>
      <c r="B50" s="103" t="s">
        <v>928</v>
      </c>
      <c r="C50" s="51" t="s">
        <v>822</v>
      </c>
      <c r="D50" s="102" t="s">
        <v>815</v>
      </c>
      <c r="E50" s="112">
        <v>105</v>
      </c>
      <c r="F50" s="116">
        <v>3493.98</v>
      </c>
      <c r="G50" s="109"/>
      <c r="H50" s="110"/>
      <c r="I50" s="116">
        <v>-2.5100000000002183</v>
      </c>
      <c r="J50" s="117">
        <v>3491.47</v>
      </c>
    </row>
    <row r="51" spans="1:10" s="94" customFormat="1" ht="14.25">
      <c r="A51" s="97" t="s">
        <v>893</v>
      </c>
      <c r="B51" s="103" t="s">
        <v>929</v>
      </c>
      <c r="C51" s="51" t="s">
        <v>823</v>
      </c>
      <c r="D51" s="95" t="s">
        <v>833</v>
      </c>
      <c r="E51" s="112">
        <v>6690</v>
      </c>
      <c r="F51" s="116">
        <v>356306.23</v>
      </c>
      <c r="G51" s="109"/>
      <c r="H51" s="110"/>
      <c r="I51" s="116">
        <v>-111.60999999998603</v>
      </c>
      <c r="J51" s="117">
        <v>356194.62</v>
      </c>
    </row>
    <row r="52" spans="1:10" s="94" customFormat="1" ht="14.25">
      <c r="A52" s="97" t="s">
        <v>894</v>
      </c>
      <c r="B52" s="103" t="s">
        <v>929</v>
      </c>
      <c r="C52" s="51" t="s">
        <v>823</v>
      </c>
      <c r="D52" s="102" t="s">
        <v>833</v>
      </c>
      <c r="E52" s="112">
        <v>3536</v>
      </c>
      <c r="F52" s="116">
        <v>188300.57</v>
      </c>
      <c r="G52" s="109"/>
      <c r="H52" s="110"/>
      <c r="I52" s="116">
        <v>-58.98000000001048</v>
      </c>
      <c r="J52" s="117">
        <v>188241.59</v>
      </c>
    </row>
    <row r="53" spans="1:10" s="94" customFormat="1" ht="14.25">
      <c r="A53" s="97" t="s">
        <v>895</v>
      </c>
      <c r="B53" s="103" t="s">
        <v>929</v>
      </c>
      <c r="C53" s="51" t="s">
        <v>823</v>
      </c>
      <c r="D53" s="102" t="s">
        <v>833</v>
      </c>
      <c r="E53" s="112">
        <v>7000</v>
      </c>
      <c r="F53" s="116">
        <v>372819.15</v>
      </c>
      <c r="G53" s="109"/>
      <c r="H53" s="110"/>
      <c r="I53" s="116">
        <v>-116.78000000002794</v>
      </c>
      <c r="J53" s="117">
        <v>372702.37</v>
      </c>
    </row>
    <row r="54" spans="1:10" s="94" customFormat="1" ht="14.25">
      <c r="A54" s="97" t="s">
        <v>896</v>
      </c>
      <c r="B54" s="103" t="s">
        <v>929</v>
      </c>
      <c r="C54" s="51" t="s">
        <v>823</v>
      </c>
      <c r="D54" s="102" t="s">
        <v>833</v>
      </c>
      <c r="E54" s="112">
        <v>10015</v>
      </c>
      <c r="F54" s="116">
        <v>533527.16</v>
      </c>
      <c r="G54" s="109"/>
      <c r="H54" s="110"/>
      <c r="I54" s="116">
        <v>-167.10999999998603</v>
      </c>
      <c r="J54" s="117">
        <v>533360.05</v>
      </c>
    </row>
    <row r="55" spans="1:10" s="94" customFormat="1" ht="14.25">
      <c r="A55" s="97" t="s">
        <v>897</v>
      </c>
      <c r="B55" s="103" t="s">
        <v>929</v>
      </c>
      <c r="C55" s="51" t="s">
        <v>823</v>
      </c>
      <c r="D55" s="102" t="s">
        <v>833</v>
      </c>
      <c r="E55" s="112">
        <v>4322</v>
      </c>
      <c r="F55" s="116">
        <v>230168.81</v>
      </c>
      <c r="G55" s="109"/>
      <c r="H55" s="110"/>
      <c r="I55" s="116">
        <v>-72.08999999999651</v>
      </c>
      <c r="J55" s="117">
        <v>230096.72</v>
      </c>
    </row>
    <row r="56" spans="1:10" s="94" customFormat="1" ht="14.25">
      <c r="A56" s="97" t="s">
        <v>898</v>
      </c>
      <c r="B56" s="103" t="s">
        <v>929</v>
      </c>
      <c r="C56" s="51" t="s">
        <v>823</v>
      </c>
      <c r="D56" s="102" t="s">
        <v>833</v>
      </c>
      <c r="E56" s="112">
        <v>6482</v>
      </c>
      <c r="F56" s="116">
        <v>345173.32</v>
      </c>
      <c r="G56" s="109"/>
      <c r="H56" s="110"/>
      <c r="I56" s="116">
        <v>-108.10999999998603</v>
      </c>
      <c r="J56" s="117">
        <v>345065.21</v>
      </c>
    </row>
    <row r="57" spans="1:10" s="94" customFormat="1" ht="14.25">
      <c r="A57" s="97" t="s">
        <v>899</v>
      </c>
      <c r="B57" s="103" t="s">
        <v>929</v>
      </c>
      <c r="C57" s="51" t="s">
        <v>823</v>
      </c>
      <c r="D57" s="102" t="s">
        <v>833</v>
      </c>
      <c r="E57" s="112">
        <v>10509</v>
      </c>
      <c r="F57" s="116">
        <v>559734.76</v>
      </c>
      <c r="G57" s="109"/>
      <c r="H57" s="110"/>
      <c r="I57" s="116">
        <v>-175.3200000000652</v>
      </c>
      <c r="J57" s="117">
        <v>559559.44</v>
      </c>
    </row>
    <row r="58" spans="1:10" s="94" customFormat="1" ht="14.25">
      <c r="A58" s="98" t="s">
        <v>900</v>
      </c>
      <c r="B58" s="103" t="s">
        <v>930</v>
      </c>
      <c r="C58" s="51" t="s">
        <v>822</v>
      </c>
      <c r="D58" s="102" t="s">
        <v>833</v>
      </c>
      <c r="E58" s="113">
        <v>245</v>
      </c>
      <c r="F58" s="116">
        <v>450270</v>
      </c>
      <c r="G58" s="109"/>
      <c r="H58" s="110"/>
      <c r="I58" s="116">
        <v>-1140</v>
      </c>
      <c r="J58" s="117">
        <v>449130</v>
      </c>
    </row>
    <row r="59" spans="1:10" s="94" customFormat="1" ht="14.25">
      <c r="A59" s="98" t="s">
        <v>901</v>
      </c>
      <c r="B59" s="103" t="s">
        <v>930</v>
      </c>
      <c r="C59" s="51" t="s">
        <v>822</v>
      </c>
      <c r="D59" s="102" t="s">
        <v>833</v>
      </c>
      <c r="E59" s="113">
        <v>303</v>
      </c>
      <c r="F59" s="116">
        <v>557160</v>
      </c>
      <c r="G59" s="109"/>
      <c r="H59" s="110"/>
      <c r="I59" s="116">
        <v>-1320</v>
      </c>
      <c r="J59" s="117">
        <v>555840</v>
      </c>
    </row>
    <row r="60" spans="1:10" s="94" customFormat="1" ht="14.25">
      <c r="A60" s="97" t="s">
        <v>902</v>
      </c>
      <c r="B60" s="103" t="s">
        <v>930</v>
      </c>
      <c r="C60" s="51" t="s">
        <v>822</v>
      </c>
      <c r="D60" s="102" t="s">
        <v>833</v>
      </c>
      <c r="E60" s="112">
        <v>54.92</v>
      </c>
      <c r="F60" s="116">
        <v>89144.19</v>
      </c>
      <c r="G60" s="109"/>
      <c r="H60" s="110"/>
      <c r="I60" s="116">
        <v>-48.65000000000873</v>
      </c>
      <c r="J60" s="118">
        <v>89095.54</v>
      </c>
    </row>
    <row r="61" spans="1:10" s="94" customFormat="1" ht="14.25">
      <c r="A61" s="97" t="s">
        <v>903</v>
      </c>
      <c r="B61" s="103" t="s">
        <v>930</v>
      </c>
      <c r="C61" s="51" t="s">
        <v>822</v>
      </c>
      <c r="D61" s="102" t="s">
        <v>833</v>
      </c>
      <c r="E61" s="112">
        <v>18.93</v>
      </c>
      <c r="F61" s="116">
        <v>30722.01</v>
      </c>
      <c r="G61" s="109"/>
      <c r="H61" s="110"/>
      <c r="I61" s="116">
        <v>-16.7699999999968</v>
      </c>
      <c r="J61" s="118">
        <v>30705.24</v>
      </c>
    </row>
    <row r="62" spans="1:10" s="94" customFormat="1" ht="14.25">
      <c r="A62" s="97" t="s">
        <v>904</v>
      </c>
      <c r="B62" s="103" t="s">
        <v>930</v>
      </c>
      <c r="C62" s="51" t="s">
        <v>822</v>
      </c>
      <c r="D62" s="102" t="s">
        <v>833</v>
      </c>
      <c r="E62" s="112">
        <v>164.15</v>
      </c>
      <c r="F62" s="116">
        <v>266425.29</v>
      </c>
      <c r="G62" s="109"/>
      <c r="H62" s="110"/>
      <c r="I62" s="116">
        <v>-145.39999999996508</v>
      </c>
      <c r="J62" s="118">
        <v>266279.89</v>
      </c>
    </row>
    <row r="63" spans="1:10" s="94" customFormat="1" ht="14.25">
      <c r="A63" s="97" t="s">
        <v>905</v>
      </c>
      <c r="B63" s="103" t="s">
        <v>930</v>
      </c>
      <c r="C63" s="51" t="s">
        <v>822</v>
      </c>
      <c r="D63" s="102" t="s">
        <v>833</v>
      </c>
      <c r="E63" s="112">
        <v>2353.63</v>
      </c>
      <c r="F63" s="116">
        <v>3820105.51</v>
      </c>
      <c r="G63" s="109"/>
      <c r="H63" s="110"/>
      <c r="I63" s="116">
        <v>-2084.75</v>
      </c>
      <c r="J63" s="118">
        <v>3818020.76</v>
      </c>
    </row>
    <row r="64" spans="1:10" s="94" customFormat="1" ht="14.25">
      <c r="A64" s="97" t="s">
        <v>906</v>
      </c>
      <c r="B64" s="103" t="s">
        <v>930</v>
      </c>
      <c r="C64" s="51" t="s">
        <v>822</v>
      </c>
      <c r="D64" s="102" t="s">
        <v>833</v>
      </c>
      <c r="E64" s="112">
        <v>117.91</v>
      </c>
      <c r="F64" s="116">
        <v>191383.01</v>
      </c>
      <c r="G64" s="109"/>
      <c r="H64" s="110"/>
      <c r="I64" s="116">
        <v>-104.45000000001164</v>
      </c>
      <c r="J64" s="118">
        <v>191278.56</v>
      </c>
    </row>
    <row r="65" spans="1:10" s="94" customFormat="1" ht="14.25">
      <c r="A65" s="97" t="s">
        <v>907</v>
      </c>
      <c r="B65" s="103" t="s">
        <v>931</v>
      </c>
      <c r="C65" s="51" t="s">
        <v>822</v>
      </c>
      <c r="D65" s="95" t="s">
        <v>815</v>
      </c>
      <c r="E65" s="114">
        <v>19258</v>
      </c>
      <c r="F65" s="109"/>
      <c r="G65" s="116">
        <v>5311450.2</v>
      </c>
      <c r="H65" s="110"/>
      <c r="I65" s="116">
        <v>172229.7999999998</v>
      </c>
      <c r="J65" s="118">
        <v>5483680</v>
      </c>
    </row>
    <row r="66" spans="1:10" s="94" customFormat="1" ht="14.25">
      <c r="A66" s="99" t="s">
        <v>908</v>
      </c>
      <c r="B66" s="103" t="s">
        <v>931</v>
      </c>
      <c r="C66" s="51" t="s">
        <v>822</v>
      </c>
      <c r="D66" s="102" t="s">
        <v>815</v>
      </c>
      <c r="E66" s="115">
        <v>190</v>
      </c>
      <c r="F66" s="109"/>
      <c r="G66" s="116">
        <v>23454.506126295946</v>
      </c>
      <c r="H66" s="110"/>
      <c r="I66" s="116">
        <v>523.8162111215825</v>
      </c>
      <c r="J66" s="118">
        <v>23978.32233741753</v>
      </c>
    </row>
    <row r="67" spans="1:10" s="94" customFormat="1" ht="14.25">
      <c r="A67" s="99" t="s">
        <v>909</v>
      </c>
      <c r="B67" s="103" t="s">
        <v>931</v>
      </c>
      <c r="C67" s="51" t="s">
        <v>822</v>
      </c>
      <c r="D67" s="102" t="s">
        <v>815</v>
      </c>
      <c r="E67" s="115">
        <v>71</v>
      </c>
      <c r="F67" s="109"/>
      <c r="G67" s="116">
        <v>8764.578605089539</v>
      </c>
      <c r="H67" s="110"/>
      <c r="I67" s="116">
        <v>195.74184731385503</v>
      </c>
      <c r="J67" s="118">
        <v>8960.320452403394</v>
      </c>
    </row>
    <row r="68" spans="1:10" s="94" customFormat="1" ht="14.25">
      <c r="A68" s="99" t="s">
        <v>910</v>
      </c>
      <c r="B68" s="103" t="s">
        <v>931</v>
      </c>
      <c r="C68" s="51" t="s">
        <v>822</v>
      </c>
      <c r="D68" s="102" t="s">
        <v>815</v>
      </c>
      <c r="E68" s="115">
        <v>188</v>
      </c>
      <c r="F68" s="109"/>
      <c r="G68" s="116">
        <v>23207.616588124412</v>
      </c>
      <c r="H68" s="110"/>
      <c r="I68" s="116">
        <v>518.3023562676717</v>
      </c>
      <c r="J68" s="118">
        <v>23725.918944392084</v>
      </c>
    </row>
    <row r="69" spans="1:10" s="94" customFormat="1" ht="14.25">
      <c r="A69" s="99" t="s">
        <v>911</v>
      </c>
      <c r="B69" s="103" t="s">
        <v>931</v>
      </c>
      <c r="C69" s="51" t="s">
        <v>822</v>
      </c>
      <c r="D69" s="102" t="s">
        <v>815</v>
      </c>
      <c r="E69" s="115">
        <v>208</v>
      </c>
      <c r="F69" s="109"/>
      <c r="G69" s="116">
        <v>25676.511969839776</v>
      </c>
      <c r="H69" s="110"/>
      <c r="I69" s="116">
        <v>573.4409048067828</v>
      </c>
      <c r="J69" s="118">
        <v>26249.95287464656</v>
      </c>
    </row>
    <row r="70" spans="1:10" s="94" customFormat="1" ht="14.25">
      <c r="A70" s="99" t="s">
        <v>912</v>
      </c>
      <c r="B70" s="103" t="s">
        <v>931</v>
      </c>
      <c r="C70" s="51" t="s">
        <v>822</v>
      </c>
      <c r="D70" s="102" t="s">
        <v>815</v>
      </c>
      <c r="E70" s="115">
        <v>209</v>
      </c>
      <c r="F70" s="109"/>
      <c r="G70" s="116">
        <v>25799.956738925543</v>
      </c>
      <c r="H70" s="110"/>
      <c r="I70" s="116">
        <v>576.1978322337418</v>
      </c>
      <c r="J70" s="118">
        <v>26376.154571159284</v>
      </c>
    </row>
    <row r="71" spans="1:10" s="94" customFormat="1" ht="14.25">
      <c r="A71" s="99" t="s">
        <v>913</v>
      </c>
      <c r="B71" s="103" t="s">
        <v>931</v>
      </c>
      <c r="C71" s="51" t="s">
        <v>822</v>
      </c>
      <c r="D71" s="102" t="s">
        <v>815</v>
      </c>
      <c r="E71" s="115">
        <v>209</v>
      </c>
      <c r="F71" s="109"/>
      <c r="G71" s="116">
        <v>25799.956738925543</v>
      </c>
      <c r="H71" s="110"/>
      <c r="I71" s="116">
        <v>576.1978322337418</v>
      </c>
      <c r="J71" s="118">
        <v>26376.154571159284</v>
      </c>
    </row>
    <row r="72" spans="1:10" s="94" customFormat="1" ht="14.25">
      <c r="A72" s="99" t="s">
        <v>914</v>
      </c>
      <c r="B72" s="103" t="s">
        <v>931</v>
      </c>
      <c r="C72" s="51" t="s">
        <v>822</v>
      </c>
      <c r="D72" s="102" t="s">
        <v>815</v>
      </c>
      <c r="E72" s="115">
        <v>373</v>
      </c>
      <c r="F72" s="109"/>
      <c r="G72" s="116">
        <v>46044.89886899152</v>
      </c>
      <c r="H72" s="110"/>
      <c r="I72" s="116">
        <v>1028.33393025447</v>
      </c>
      <c r="J72" s="118">
        <v>47073.23279924599</v>
      </c>
    </row>
    <row r="73" spans="1:10" s="94" customFormat="1" ht="14.25">
      <c r="A73" s="99" t="s">
        <v>915</v>
      </c>
      <c r="B73" s="103" t="s">
        <v>931</v>
      </c>
      <c r="C73" s="51" t="s">
        <v>822</v>
      </c>
      <c r="D73" s="102" t="s">
        <v>815</v>
      </c>
      <c r="E73" s="115">
        <v>206</v>
      </c>
      <c r="F73" s="109"/>
      <c r="G73" s="116">
        <v>25429.62243166824</v>
      </c>
      <c r="H73" s="110"/>
      <c r="I73" s="116">
        <v>567.927049952872</v>
      </c>
      <c r="J73" s="118">
        <v>25997.54948162111</v>
      </c>
    </row>
    <row r="74" spans="1:10" s="94" customFormat="1" ht="14.25">
      <c r="A74" s="99" t="s">
        <v>916</v>
      </c>
      <c r="B74" s="103" t="s">
        <v>931</v>
      </c>
      <c r="C74" s="51" t="s">
        <v>822</v>
      </c>
      <c r="D74" s="102" t="s">
        <v>815</v>
      </c>
      <c r="E74" s="115">
        <v>31</v>
      </c>
      <c r="F74" s="109"/>
      <c r="G74" s="116">
        <v>3826.7878416588123</v>
      </c>
      <c r="H74" s="110"/>
      <c r="I74" s="116">
        <v>85.46475023562698</v>
      </c>
      <c r="J74" s="118">
        <v>3912.2525918944393</v>
      </c>
    </row>
    <row r="75" spans="1:10" s="94" customFormat="1" ht="14.25">
      <c r="A75" s="99" t="s">
        <v>917</v>
      </c>
      <c r="B75" s="103" t="s">
        <v>931</v>
      </c>
      <c r="C75" s="51" t="s">
        <v>822</v>
      </c>
      <c r="D75" s="102" t="s">
        <v>815</v>
      </c>
      <c r="E75" s="115">
        <v>48</v>
      </c>
      <c r="F75" s="109"/>
      <c r="G75" s="116">
        <v>5925.348916116871</v>
      </c>
      <c r="H75" s="110"/>
      <c r="I75" s="116">
        <v>132.3325164938733</v>
      </c>
      <c r="J75" s="118">
        <v>6057.681432610744</v>
      </c>
    </row>
    <row r="76" spans="1:10" s="94" customFormat="1" ht="14.25">
      <c r="A76" s="99" t="s">
        <v>918</v>
      </c>
      <c r="B76" s="103" t="s">
        <v>931</v>
      </c>
      <c r="C76" s="51" t="s">
        <v>822</v>
      </c>
      <c r="D76" s="102" t="s">
        <v>815</v>
      </c>
      <c r="E76" s="115">
        <v>86</v>
      </c>
      <c r="F76" s="109"/>
      <c r="G76" s="116">
        <v>10616.25014137606</v>
      </c>
      <c r="H76" s="110"/>
      <c r="I76" s="116">
        <v>237.09575871819106</v>
      </c>
      <c r="J76" s="118">
        <v>10853.345900094251</v>
      </c>
    </row>
    <row r="77" spans="1:10" s="94" customFormat="1" ht="14.25">
      <c r="A77" s="99" t="s">
        <v>919</v>
      </c>
      <c r="B77" s="103" t="s">
        <v>931</v>
      </c>
      <c r="C77" s="51" t="s">
        <v>822</v>
      </c>
      <c r="D77" s="102" t="s">
        <v>815</v>
      </c>
      <c r="E77" s="115">
        <v>49</v>
      </c>
      <c r="F77" s="109"/>
      <c r="G77" s="116">
        <v>6048.793685202639</v>
      </c>
      <c r="H77" s="110"/>
      <c r="I77" s="116">
        <v>135.08944392082958</v>
      </c>
      <c r="J77" s="118">
        <v>6183.883129123468</v>
      </c>
    </row>
    <row r="78" spans="1:10" s="94" customFormat="1" ht="14.25">
      <c r="A78" s="99" t="s">
        <v>920</v>
      </c>
      <c r="B78" s="103" t="s">
        <v>931</v>
      </c>
      <c r="C78" s="51" t="s">
        <v>822</v>
      </c>
      <c r="D78" s="102" t="s">
        <v>815</v>
      </c>
      <c r="E78" s="115">
        <v>54</v>
      </c>
      <c r="F78" s="109"/>
      <c r="G78" s="116">
        <v>6666.0175306314795</v>
      </c>
      <c r="H78" s="110"/>
      <c r="I78" s="116">
        <v>148.87408105560826</v>
      </c>
      <c r="J78" s="118">
        <v>6814.891611687088</v>
      </c>
    </row>
    <row r="79" spans="1:10" s="94" customFormat="1" ht="14.25">
      <c r="A79" s="99" t="s">
        <v>921</v>
      </c>
      <c r="B79" s="103" t="s">
        <v>931</v>
      </c>
      <c r="C79" s="51" t="s">
        <v>822</v>
      </c>
      <c r="D79" s="102" t="s">
        <v>815</v>
      </c>
      <c r="E79" s="115">
        <v>119</v>
      </c>
      <c r="F79" s="109"/>
      <c r="G79" s="116">
        <v>14689.92752120641</v>
      </c>
      <c r="H79" s="110"/>
      <c r="I79" s="116">
        <v>328.0743638077274</v>
      </c>
      <c r="J79" s="118">
        <v>15018.001885014137</v>
      </c>
    </row>
    <row r="80" spans="1:10" s="94" customFormat="1" ht="14.25">
      <c r="A80" s="99" t="s">
        <v>922</v>
      </c>
      <c r="B80" s="103" t="s">
        <v>931</v>
      </c>
      <c r="C80" s="51" t="s">
        <v>822</v>
      </c>
      <c r="D80" s="102" t="s">
        <v>815</v>
      </c>
      <c r="E80" s="115">
        <v>81</v>
      </c>
      <c r="F80" s="109"/>
      <c r="G80" s="116">
        <v>9999.02629594722</v>
      </c>
      <c r="H80" s="110"/>
      <c r="I80" s="116">
        <v>223.31112158341057</v>
      </c>
      <c r="J80" s="118">
        <v>10222.33741753063</v>
      </c>
    </row>
    <row r="81" spans="1:10" s="94" customFormat="1" ht="14.25">
      <c r="A81" s="98" t="s">
        <v>923</v>
      </c>
      <c r="B81" s="103" t="s">
        <v>932</v>
      </c>
      <c r="C81" s="51" t="s">
        <v>822</v>
      </c>
      <c r="D81" s="95" t="s">
        <v>815</v>
      </c>
      <c r="E81" s="111">
        <v>1332</v>
      </c>
      <c r="F81" s="116">
        <v>97050</v>
      </c>
      <c r="G81" s="116"/>
      <c r="H81" s="116"/>
      <c r="I81" s="116">
        <v>250</v>
      </c>
      <c r="J81" s="119">
        <v>97300</v>
      </c>
    </row>
    <row r="82" spans="1:10" s="94" customFormat="1" ht="14.25">
      <c r="A82" s="96" t="s">
        <v>924</v>
      </c>
      <c r="B82" s="103" t="s">
        <v>933</v>
      </c>
      <c r="C82" s="51" t="s">
        <v>822</v>
      </c>
      <c r="D82" s="95" t="s">
        <v>815</v>
      </c>
      <c r="E82" s="111">
        <v>2205</v>
      </c>
      <c r="F82" s="116">
        <v>1097650</v>
      </c>
      <c r="G82" s="116"/>
      <c r="H82" s="116"/>
      <c r="I82" s="116">
        <v>5210</v>
      </c>
      <c r="J82" s="119">
        <v>1102860</v>
      </c>
    </row>
    <row r="83" spans="1:10" s="94" customFormat="1" ht="14.25">
      <c r="A83" s="98" t="s">
        <v>925</v>
      </c>
      <c r="B83" s="103" t="s">
        <v>934</v>
      </c>
      <c r="C83" s="51" t="s">
        <v>823</v>
      </c>
      <c r="D83" s="95" t="s">
        <v>816</v>
      </c>
      <c r="E83" s="111">
        <v>6904</v>
      </c>
      <c r="F83" s="116">
        <v>1141520</v>
      </c>
      <c r="G83" s="116"/>
      <c r="H83" s="116"/>
      <c r="I83" s="116">
        <v>-480</v>
      </c>
      <c r="J83" s="119">
        <v>1141040</v>
      </c>
    </row>
    <row r="84" spans="1:10" s="44" customFormat="1" ht="33" customHeight="1" thickBot="1">
      <c r="A84" s="62" t="s">
        <v>827</v>
      </c>
      <c r="B84" s="104"/>
      <c r="C84" s="71"/>
      <c r="D84" s="63"/>
      <c r="E84" s="65">
        <f>SUM(E3:E83)</f>
        <v>289204.54000000004</v>
      </c>
      <c r="F84" s="75">
        <f>SUM(F3:F83)</f>
        <v>19399380.040000003</v>
      </c>
      <c r="G84" s="75">
        <f>SUM(G3:G83)</f>
        <v>5710865.049999999</v>
      </c>
      <c r="H84" s="75">
        <f>SUM(H3:H83)</f>
        <v>0</v>
      </c>
      <c r="I84" s="75">
        <f>SUM(I3:I83)</f>
        <v>130344.92999999973</v>
      </c>
      <c r="J84" s="76">
        <f>SUM(J3:J83)</f>
        <v>25240590.02000001</v>
      </c>
    </row>
    <row r="85" spans="1:10" s="44" customFormat="1" ht="6" customHeight="1" thickBot="1">
      <c r="A85" s="56"/>
      <c r="B85" s="105"/>
      <c r="C85" s="56"/>
      <c r="D85" s="57"/>
      <c r="E85" s="58"/>
      <c r="F85" s="77"/>
      <c r="G85" s="77"/>
      <c r="H85" s="77"/>
      <c r="I85" s="77"/>
      <c r="J85" s="78"/>
    </row>
    <row r="86" spans="1:10" s="44" customFormat="1" ht="70.5" customHeight="1">
      <c r="A86" s="64" t="s">
        <v>836</v>
      </c>
      <c r="B86" s="92"/>
      <c r="C86" s="51"/>
      <c r="D86" s="50"/>
      <c r="E86" s="66"/>
      <c r="F86" s="79"/>
      <c r="G86" s="82"/>
      <c r="H86" s="82"/>
      <c r="I86" s="79"/>
      <c r="J86" s="80"/>
    </row>
    <row r="87" spans="1:19" s="48" customFormat="1" ht="66" customHeight="1">
      <c r="A87" s="61" t="s">
        <v>837</v>
      </c>
      <c r="B87" s="100"/>
      <c r="C87" s="51"/>
      <c r="D87" s="50"/>
      <c r="E87" s="67"/>
      <c r="F87" s="72"/>
      <c r="G87" s="73"/>
      <c r="H87" s="73"/>
      <c r="I87" s="72"/>
      <c r="J87" s="74"/>
      <c r="R87" s="49"/>
      <c r="S87" s="49"/>
    </row>
    <row r="88" spans="1:10" ht="63" customHeight="1">
      <c r="A88" s="61" t="s">
        <v>838</v>
      </c>
      <c r="B88" s="100"/>
      <c r="C88" s="51"/>
      <c r="D88" s="50"/>
      <c r="E88" s="67"/>
      <c r="F88" s="72"/>
      <c r="G88" s="73"/>
      <c r="H88" s="73"/>
      <c r="I88" s="72"/>
      <c r="J88" s="74"/>
    </row>
    <row r="89" spans="1:10" ht="15" thickBot="1">
      <c r="A89" s="62" t="s">
        <v>827</v>
      </c>
      <c r="B89" s="104"/>
      <c r="C89" s="71"/>
      <c r="D89" s="63"/>
      <c r="E89" s="65">
        <f aca="true" t="shared" si="0" ref="E89:J89">SUM(E86:E88)</f>
        <v>0</v>
      </c>
      <c r="F89" s="75">
        <f t="shared" si="0"/>
        <v>0</v>
      </c>
      <c r="G89" s="75">
        <f t="shared" si="0"/>
        <v>0</v>
      </c>
      <c r="H89" s="75">
        <f t="shared" si="0"/>
        <v>0</v>
      </c>
      <c r="I89" s="75">
        <f t="shared" si="0"/>
        <v>0</v>
      </c>
      <c r="J89" s="76">
        <f t="shared" si="0"/>
        <v>0</v>
      </c>
    </row>
    <row r="90" spans="1:10" ht="14.25">
      <c r="A90" s="53"/>
      <c r="B90" s="106"/>
      <c r="C90" s="53"/>
      <c r="D90" s="54"/>
      <c r="E90" s="83"/>
      <c r="F90" s="84"/>
      <c r="G90" s="84"/>
      <c r="H90" s="84"/>
      <c r="I90" s="84"/>
      <c r="J90" s="84"/>
    </row>
    <row r="91" spans="1:10" ht="14.25">
      <c r="A91" s="53" t="s">
        <v>841</v>
      </c>
      <c r="B91" s="106"/>
      <c r="C91" s="53"/>
      <c r="D91" s="54" t="s">
        <v>842</v>
      </c>
      <c r="E91" s="108" t="s">
        <v>937</v>
      </c>
      <c r="F91" s="108"/>
      <c r="G91" s="108"/>
      <c r="H91" s="108"/>
      <c r="I91" s="108"/>
      <c r="J91" s="108"/>
    </row>
    <row r="92" spans="1:9" ht="15" thickBot="1">
      <c r="A92" s="53" t="s">
        <v>936</v>
      </c>
      <c r="B92" s="106"/>
      <c r="C92" s="53"/>
      <c r="D92" s="54"/>
      <c r="E92" s="55"/>
      <c r="F92" s="59"/>
      <c r="G92" s="59"/>
      <c r="H92" s="59"/>
      <c r="I92" s="59"/>
    </row>
    <row r="93" spans="1:8" ht="276.75" customHeight="1" thickBot="1">
      <c r="A93" s="68" t="s">
        <v>828</v>
      </c>
      <c r="B93" s="93"/>
      <c r="C93" s="85" t="s">
        <v>839</v>
      </c>
      <c r="D93" s="86"/>
      <c r="E93" s="86"/>
      <c r="F93" s="86"/>
      <c r="G93" s="86"/>
      <c r="H93" s="87"/>
    </row>
    <row r="95" spans="1:8" ht="14.25">
      <c r="A95" s="68" t="s">
        <v>829</v>
      </c>
      <c r="B95" s="93"/>
      <c r="C95" s="81" t="s">
        <v>830</v>
      </c>
      <c r="D95" s="81"/>
      <c r="E95" s="81"/>
      <c r="F95" s="81"/>
      <c r="G95" s="81"/>
      <c r="H95" s="81"/>
    </row>
    <row r="96" ht="14.25">
      <c r="C96" s="49" t="s">
        <v>831</v>
      </c>
    </row>
    <row r="97" ht="14.25">
      <c r="C97" s="49" t="s">
        <v>840</v>
      </c>
    </row>
    <row r="98" ht="14.25">
      <c r="C98" s="49" t="s">
        <v>843</v>
      </c>
    </row>
    <row r="99" ht="14.25">
      <c r="C99" s="49" t="s">
        <v>844</v>
      </c>
    </row>
    <row r="110" spans="17:18" ht="14.25">
      <c r="Q110" s="49" t="s">
        <v>822</v>
      </c>
      <c r="R110" s="49" t="s">
        <v>814</v>
      </c>
    </row>
    <row r="111" spans="17:18" ht="14.25">
      <c r="Q111" s="49" t="s">
        <v>823</v>
      </c>
      <c r="R111" s="49" t="s">
        <v>833</v>
      </c>
    </row>
    <row r="112" spans="17:18" ht="14.25">
      <c r="Q112" s="49" t="s">
        <v>824</v>
      </c>
      <c r="R112" s="49" t="s">
        <v>815</v>
      </c>
    </row>
    <row r="113" ht="14.25">
      <c r="R113" s="49" t="s">
        <v>816</v>
      </c>
    </row>
    <row r="114" ht="14.25">
      <c r="R114" s="49" t="s">
        <v>817</v>
      </c>
    </row>
  </sheetData>
  <sheetProtection/>
  <mergeCells count="3">
    <mergeCell ref="C93:H93"/>
    <mergeCell ref="C1:J1"/>
    <mergeCell ref="E91:J91"/>
  </mergeCells>
  <conditionalFormatting sqref="I86:I90 I3:I84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C86:C88 C3:C83">
      <formula1>$Q$110:$Q$112</formula1>
    </dataValidation>
    <dataValidation type="list" allowBlank="1" showInputMessage="1" showErrorMessage="1" sqref="D86:D88 D3:D83">
      <formula1>$R$110:$R$114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2.2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62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2021-12-10T13:20:18Z</cp:lastPrinted>
  <dcterms:created xsi:type="dcterms:W3CDTF">2006-09-16T00:00:00Z</dcterms:created>
  <dcterms:modified xsi:type="dcterms:W3CDTF">2022-01-27T21:43:42Z</dcterms:modified>
  <cp:category/>
  <cp:version/>
  <cp:contentType/>
  <cp:contentStatus/>
</cp:coreProperties>
</file>