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<sst xmlns="http://schemas.openxmlformats.org/spreadsheetml/2006/main" count="87" uniqueCount="80">
  <si>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</si>
  <si>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</si>
  <si>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</si>
  <si>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</si>
  <si>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</si>
  <si>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</si>
  <si>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</si>
  <si>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</si>
  <si>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</si>
  <si>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</si>
  <si>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</si>
  <si>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</si>
  <si>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</si>
  <si>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</si>
  <si>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</si>
  <si>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</si>
  <si>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</si>
  <si>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</si>
  <si>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</si>
  <si>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</si>
  <si>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</si>
  <si>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</si>
  <si>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</si>
  <si>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</si>
  <si>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</si>
  <si>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</si>
  <si>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</si>
  <si>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</si>
  <si>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</si>
  <si>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</si>
  <si>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</si>
  <si>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</si>
  <si>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</si>
  <si>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</si>
  <si>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</si>
  <si>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</si>
  <si>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</si>
  <si>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</si>
  <si>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</si>
  <si>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</si>
  <si>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</si>
  <si>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</si>
  <si>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</si>
  <si>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</si>
  <si>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</si>
  <si>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</si>
  <si>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</si>
  <si>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</si>
  <si>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</si>
  <si>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</si>
  <si>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</si>
  <si>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</si>
  <si>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</si>
  <si>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</si>
  <si>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</si>
  <si>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</si>
  <si>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</si>
  <si>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</si>
  <si>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</si>
  <si>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</si>
  <si>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</si>
  <si>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</si>
  <si>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</si>
  <si>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</si>
  <si>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</si>
  <si>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</si>
  <si>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</si>
  <si>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</si>
  <si>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</si>
  <si>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</si>
  <si>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</si>
  <si>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</si>
  <si>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</si>
  <si>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</si>
  <si>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</si>
  <si>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</si>
  <si>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</si>
  <si>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</si>
  <si>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28.02.2013</t>
  </si>
  <si>
    <t>Дата: 04.03.2013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</si>
</sst>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F18" sqref="F18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29" t="s">
        <v>67</v>
      </c>
      <c r="G1" s="29"/>
    </row>
    <row r="2" spans="2:7" ht="12">
      <c r="B2" s="10"/>
      <c r="C2" s="11"/>
      <c r="D2" s="31" t="s">
        <v>0</v>
      </c>
      <c r="E2" s="31"/>
      <c r="F2" s="13"/>
      <c r="G2" s="13"/>
    </row>
    <row r="3" spans="2:7" ht="15" customHeight="1">
      <c r="B3" s="12" t="s">
        <v>75</v>
      </c>
      <c r="C3" s="14"/>
      <c r="D3" s="10"/>
      <c r="E3" s="10"/>
      <c r="F3" s="30" t="s">
        <v>76</v>
      </c>
      <c r="G3" s="30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18825470</v>
      </c>
      <c r="G8" s="8">
        <v>18825470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-2912941</v>
      </c>
      <c r="G10" s="27">
        <v>-2912941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-2912941</v>
      </c>
      <c r="G13" s="27">
        <v>-2912941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1183062</v>
      </c>
      <c r="G17" s="27">
        <v>683715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-326502</v>
      </c>
      <c r="G18" s="27">
        <v>499347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26231+768612</f>
        <v>794843</v>
      </c>
      <c r="D19" s="8">
        <v>824031</v>
      </c>
      <c r="E19" s="21" t="s">
        <v>26</v>
      </c>
      <c r="F19" s="27">
        <f>F16+F17+F18</f>
        <v>856560</v>
      </c>
      <c r="G19" s="27">
        <v>1183062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2933491</v>
      </c>
      <c r="D20" s="8">
        <v>2913282</v>
      </c>
      <c r="E20" s="22" t="s">
        <v>28</v>
      </c>
      <c r="F20" s="8">
        <f>F19+F13+F8</f>
        <v>16769089</v>
      </c>
      <c r="G20" s="8">
        <v>17095591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3728334</v>
      </c>
      <c r="D22" s="8">
        <v>3737313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11904646</v>
      </c>
      <c r="D24" s="8">
        <v>12397039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10117449</v>
      </c>
      <c r="D25" s="8">
        <v>10408666</v>
      </c>
      <c r="E25" s="8" t="s">
        <v>51</v>
      </c>
      <c r="F25" s="8">
        <f>SUM(F26:F28)</f>
        <v>32591</v>
      </c>
      <c r="G25" s="8">
        <v>35680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6"/>
      <c r="E26" s="8" t="s">
        <v>70</v>
      </c>
      <c r="F26" s="6">
        <v>350</v>
      </c>
      <c r="G26" s="6">
        <v>399</v>
      </c>
    </row>
    <row r="27" spans="2:7" ht="12">
      <c r="B27" s="6" t="s">
        <v>40</v>
      </c>
      <c r="C27" s="6">
        <v>1787197</v>
      </c>
      <c r="D27" s="6">
        <v>1988373</v>
      </c>
      <c r="E27" s="8" t="s">
        <v>39</v>
      </c>
      <c r="F27" s="6">
        <v>32241</v>
      </c>
      <c r="G27" s="6">
        <v>35281</v>
      </c>
    </row>
    <row r="28" spans="2:7" ht="12">
      <c r="B28" s="6" t="s">
        <v>11</v>
      </c>
      <c r="E28" s="2" t="s">
        <v>44</v>
      </c>
      <c r="F28" s="6"/>
      <c r="G28" s="6"/>
    </row>
    <row r="29" spans="2:7" ht="12">
      <c r="B29" s="6" t="s">
        <v>54</v>
      </c>
      <c r="C29" s="6"/>
      <c r="D29" s="6"/>
      <c r="E29" s="24" t="s">
        <v>50</v>
      </c>
      <c r="F29" s="6">
        <v>2400</v>
      </c>
      <c r="G29" s="6">
        <v>2400</v>
      </c>
    </row>
    <row r="30" spans="2:7" ht="12">
      <c r="B30" s="6" t="s">
        <v>55</v>
      </c>
      <c r="C30" s="2">
        <v>886442</v>
      </c>
      <c r="D30" s="2">
        <v>871684</v>
      </c>
      <c r="E30" s="2" t="s">
        <v>63</v>
      </c>
      <c r="F30" s="6"/>
      <c r="G30" s="6"/>
    </row>
    <row r="31" spans="2:7" ht="12">
      <c r="B31" s="6" t="s">
        <v>56</v>
      </c>
      <c r="C31" s="6"/>
      <c r="D31" s="6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12791088</v>
      </c>
      <c r="D34" s="6">
        <v>13268723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v>10</v>
      </c>
      <c r="G35" s="6">
        <v>35</v>
      </c>
    </row>
    <row r="36" spans="2:7" ht="13.5" customHeight="1">
      <c r="B36" s="8" t="s">
        <v>59</v>
      </c>
      <c r="C36" s="6">
        <f>41873+20+3660</f>
        <v>45553</v>
      </c>
      <c r="D36" s="6">
        <v>38866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35001</v>
      </c>
      <c r="G37" s="6">
        <v>38115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35001</v>
      </c>
      <c r="G38" s="6">
        <v>38115</v>
      </c>
    </row>
    <row r="39" spans="2:7" ht="12">
      <c r="B39" s="8" t="s">
        <v>41</v>
      </c>
      <c r="C39" s="6">
        <f>157842+81273</f>
        <v>239115</v>
      </c>
      <c r="D39" s="6">
        <v>88804</v>
      </c>
      <c r="E39" s="6"/>
      <c r="F39" s="6"/>
      <c r="G39" s="6"/>
    </row>
    <row r="40" spans="2:7" ht="12">
      <c r="B40" s="21" t="s">
        <v>14</v>
      </c>
      <c r="C40" s="6">
        <f>SUM(C36:C39)</f>
        <v>284668</v>
      </c>
      <c r="D40" s="6">
        <v>127670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16804090</v>
      </c>
      <c r="D42" s="6">
        <v>17133706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16804090</v>
      </c>
      <c r="D44" s="8">
        <v>17133706</v>
      </c>
      <c r="E44" s="21" t="s">
        <v>34</v>
      </c>
      <c r="F44" s="6">
        <f>F38+F20</f>
        <v>16804090</v>
      </c>
      <c r="G44" s="6">
        <v>17133706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2" t="s">
        <v>71</v>
      </c>
      <c r="D48" s="32"/>
      <c r="E48" s="33" t="s">
        <v>73</v>
      </c>
      <c r="F48" s="33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2013-02-06T13:29:14Z</cp:lastPrinted>
  <dcterms:created xsi:type="dcterms:W3CDTF">2004-03-04T10:58:58Z</dcterms:created>
  <dcterms:modified xsi:type="dcterms:W3CDTF">2013-03-04T14:40:59Z</dcterms:modified>
  <cp:category/>
  <cp:version/>
  <cp:contentType/>
  <cp:contentStatus/>
</cp:coreProperties>
</file>