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2" activeTab="1"/>
  </bookViews>
  <sheets>
    <sheet name="Баланс_2009" sheetId="1" r:id="rId1"/>
    <sheet name="ОД_2009" sheetId="2" r:id="rId2"/>
    <sheet name="ОПП _2009" sheetId="3" r:id="rId3"/>
    <sheet name="ОСК_2009" sheetId="4" r:id="rId4"/>
    <sheet name="Спр_ДМА_2009" sheetId="5" r:id="rId5"/>
    <sheet name="Спр_вз_и зад__2009" sheetId="6" r:id="rId6"/>
    <sheet name="Спр_ц_книжа_2009" sheetId="7" r:id="rId7"/>
    <sheet name="Спр_инв__2009" sheetId="8" r:id="rId8"/>
  </sheets>
  <definedNames>
    <definedName name="_xlnm.Print_Area" localSheetId="0">'Баланс_2009'!$A$1:$H$106</definedName>
  </definedNames>
  <calcPr fullCalcOnLoad="1"/>
</workbook>
</file>

<file path=xl/sharedStrings.xml><?xml version="1.0" encoding="utf-8"?>
<sst xmlns="http://schemas.openxmlformats.org/spreadsheetml/2006/main" count="638" uniqueCount="508">
  <si>
    <t xml:space="preserve"> СЧЕТОВОДЕН  БАЛАНС </t>
  </si>
  <si>
    <t>"Солид Инвест " АДСИЦ</t>
  </si>
  <si>
    <t>( в хил. лв.)</t>
  </si>
  <si>
    <t>АКТИВИ</t>
  </si>
  <si>
    <t>Бележка №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</si>
  <si>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</si>
  <si>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</si>
  <si>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</si>
  <si>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</si>
  <si>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</si>
  <si>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</si>
  <si>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</si>
  <si>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</si>
  <si>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</si>
  <si>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</si>
  <si>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</si>
  <si>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 xml:space="preserve">Записан и внесен капитал т.ч.:  </t>
  </si>
  <si>
    <t>2. Сгради и конструкции</t>
  </si>
  <si>
    <t>обикновенни акции</t>
  </si>
  <si>
    <t xml:space="preserve">3. Машини и оборудване </t>
  </si>
  <si>
    <t>привилегировани акции</t>
  </si>
  <si>
    <t>4. Съоръжения</t>
  </si>
  <si>
    <t>Изкупени собствени обикновени акции</t>
  </si>
  <si>
    <t xml:space="preserve">5. Транспортни средства </t>
  </si>
  <si>
    <t>Изкупени собствени привилегировани акции</t>
  </si>
  <si>
    <t>6. Стопански инвентар</t>
  </si>
  <si>
    <t>Невнесен капитал</t>
  </si>
  <si>
    <t xml:space="preserve">7. Разходи за придобиване и ликвидация на дълготрайни материалини активи </t>
  </si>
  <si>
    <t>Общо за група І:</t>
  </si>
  <si>
    <t xml:space="preserve">8. Други </t>
  </si>
  <si>
    <t>II. Резерви</t>
  </si>
  <si>
    <t>Общо за група I:</t>
  </si>
  <si>
    <t xml:space="preserve">1. Премийни резерви  при емитиране на ценни книжа </t>
  </si>
  <si>
    <t xml:space="preserve">II. Инвестиционни имоти </t>
  </si>
  <si>
    <t>2. Резерв от последващи оценки на активите и пасивите</t>
  </si>
  <si>
    <t xml:space="preserve">III. Биологични активи </t>
  </si>
  <si>
    <t>3. Целеви резерви, в т.ч.:</t>
  </si>
  <si>
    <t>IV. Нематериални активи</t>
  </si>
  <si>
    <t>общи резерви</t>
  </si>
  <si>
    <t>1. Права върху собственост</t>
  </si>
  <si>
    <t>специализирани резерви</t>
  </si>
  <si>
    <t>2. Програмни продукти</t>
  </si>
  <si>
    <t>други резерви</t>
  </si>
  <si>
    <t>3. Продукти от развойна дейност</t>
  </si>
  <si>
    <t>Общо за група II:</t>
  </si>
  <si>
    <t xml:space="preserve">4. Други </t>
  </si>
  <si>
    <t>III. Финансов резултат</t>
  </si>
  <si>
    <t>Общо за група IV:</t>
  </si>
  <si>
    <t>1. Натрупана печалба  (загуба) в т.ч.: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</si>
  <si>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</si>
  <si>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</si>
  <si>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</si>
  <si>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</si>
  <si>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 xml:space="preserve">еднократен ефект от промени в счетоводната политика </t>
  </si>
  <si>
    <t>2. Отрицателна репутация</t>
  </si>
  <si>
    <t>2. Текуща печалба</t>
  </si>
  <si>
    <t>Общо за група V:</t>
  </si>
  <si>
    <t>3. Текуща загуба</t>
  </si>
  <si>
    <t>VI. Финансови активи</t>
  </si>
  <si>
    <t>Общо за група III:</t>
  </si>
  <si>
    <t xml:space="preserve">1. Инвестиции, осчетоводени по метода на собствения капитал в: </t>
  </si>
  <si>
    <t>дъщерни предприятия</t>
  </si>
  <si>
    <t>смесени предприятия</t>
  </si>
  <si>
    <t xml:space="preserve">    ОБЩО  ЗА РАЗДЕЛ "А" (I+II+III):</t>
  </si>
  <si>
    <t>асоциирани предприятия</t>
  </si>
  <si>
    <t>други предприятия</t>
  </si>
  <si>
    <t xml:space="preserve">2. Държани до настъпване на падеж </t>
  </si>
  <si>
    <t>Б. МАЛЦИНСТВЕНО УЧАСТИЕ</t>
  </si>
  <si>
    <t xml:space="preserve">държавни ценни книжа </t>
  </si>
  <si>
    <t xml:space="preserve">облигации, в т.ч.: </t>
  </si>
  <si>
    <t xml:space="preserve">В. НЕТЕКУЩИ ПАСИВИ </t>
  </si>
  <si>
    <t xml:space="preserve">общински облигации </t>
  </si>
  <si>
    <t>I. Търговски и други задължения</t>
  </si>
  <si>
    <t>други инвестиции, държани до настъпване на падеж</t>
  </si>
  <si>
    <t>1. Задължения към свързани предприятия</t>
  </si>
  <si>
    <t xml:space="preserve">3. Други </t>
  </si>
  <si>
    <t>2.Задължения по получени заеми от банки и небанкови финансови институции</t>
  </si>
  <si>
    <t>Общо за група VI:</t>
  </si>
  <si>
    <t>3. Задължения по ЗУНК</t>
  </si>
  <si>
    <t>VII. Търговски и други вземания</t>
  </si>
  <si>
    <t>4. Задължения по получени търговски заеми</t>
  </si>
  <si>
    <t>1. Вземания от свързани предприятия</t>
  </si>
  <si>
    <t>5. Задължения по облигационни заеми</t>
  </si>
  <si>
    <t>2. Вземания по търговски заеми</t>
  </si>
  <si>
    <t xml:space="preserve">6. Други </t>
  </si>
  <si>
    <t xml:space="preserve">3. Вземания по финансов лизинг </t>
  </si>
  <si>
    <t>Общо за група VII:</t>
  </si>
  <si>
    <t xml:space="preserve">II. Други нетекущи пасиви </t>
  </si>
  <si>
    <t xml:space="preserve"> </t>
  </si>
  <si>
    <t xml:space="preserve">III. Приходи за бъдещи периоди </t>
  </si>
  <si>
    <t xml:space="preserve">VIII. Разходи за бъдещи периоди </t>
  </si>
  <si>
    <t xml:space="preserve">IV. Пасиви по отсрочени данъци </t>
  </si>
  <si>
    <t xml:space="preserve">IX. Активи по отсрочени данъци  </t>
  </si>
  <si>
    <t xml:space="preserve">V.Финансирания </t>
  </si>
  <si>
    <t>ОБЩО  ЗА РАЗДЕЛ "А" (I+II+III+IV+V+VI+VII+VIII+IX):</t>
  </si>
  <si>
    <t>ОБЩО  ЗА РАЗДЕЛ "В" (I+II+III+IV+V):</t>
  </si>
  <si>
    <t xml:space="preserve">Б. ТЕКУЩИ АКТИВИ </t>
  </si>
  <si>
    <t>I. Материални запаси</t>
  </si>
  <si>
    <t>Г. ТЕКУЩИ ПАСИВИ</t>
  </si>
  <si>
    <t>1. Материали</t>
  </si>
  <si>
    <t>2. Продукция</t>
  </si>
  <si>
    <t>1. Задължения по получени заеми към банки и  небанкови финансови институции</t>
  </si>
  <si>
    <t>3. Стоки</t>
  </si>
  <si>
    <t xml:space="preserve">2. Текуща част от нетекущите задължения </t>
  </si>
  <si>
    <t>4. Незавършено производство</t>
  </si>
  <si>
    <t xml:space="preserve">3. Текущи задължения, в т.ч.:  </t>
  </si>
  <si>
    <t xml:space="preserve">5. Биологични активи </t>
  </si>
  <si>
    <t>задължения към свързани предприятия</t>
  </si>
  <si>
    <t>6. Други</t>
  </si>
  <si>
    <t xml:space="preserve">задължения по получени търговски заеми </t>
  </si>
  <si>
    <t xml:space="preserve">задължения към доставчици и клиенти </t>
  </si>
  <si>
    <t>получени аванси</t>
  </si>
  <si>
    <t>II. Търговски и  други вземания</t>
  </si>
  <si>
    <t>задължения към персонала</t>
  </si>
  <si>
    <t xml:space="preserve">1. Вземания от свързани предприятия </t>
  </si>
  <si>
    <t>задължения към осигурителни предприятия</t>
  </si>
  <si>
    <t>2. Вземания от клиенти и доставчици</t>
  </si>
  <si>
    <t>данъчни задължения</t>
  </si>
  <si>
    <t xml:space="preserve">3. Предоставени аванси </t>
  </si>
  <si>
    <t>4. Вземания по предоставени търговски заеми</t>
  </si>
  <si>
    <t xml:space="preserve">5. Провизии </t>
  </si>
  <si>
    <t>5. Съдебни и присъдени вземания</t>
  </si>
  <si>
    <t>6. Данъци за възстановяване</t>
  </si>
  <si>
    <t xml:space="preserve">7. Вземания от персонала </t>
  </si>
  <si>
    <t>8. Други</t>
  </si>
  <si>
    <t xml:space="preserve">II. Други текущи пасиви </t>
  </si>
  <si>
    <t xml:space="preserve">IV. Финансирания </t>
  </si>
  <si>
    <t xml:space="preserve">III.Финансови активи </t>
  </si>
  <si>
    <t>1. Финансови активи, държани за търгуване в т. ч.</t>
  </si>
  <si>
    <t xml:space="preserve">дългови ценни книжа </t>
  </si>
  <si>
    <t>ОБЩО  ЗА РАЗДЕЛ "Г" (I+II+III+IV):</t>
  </si>
  <si>
    <t>дeривативи</t>
  </si>
  <si>
    <t xml:space="preserve">други </t>
  </si>
  <si>
    <t xml:space="preserve">2. Финансови активи, обявени за продажба  </t>
  </si>
  <si>
    <t xml:space="preserve">Общо за група III: </t>
  </si>
  <si>
    <t>IV. Парични средства и парични еквиваленти</t>
  </si>
  <si>
    <t>1. Парични средства в брой</t>
  </si>
  <si>
    <t>2. Парични средства в безсрочни депозити</t>
  </si>
  <si>
    <t xml:space="preserve">3. Блокирани парични средства </t>
  </si>
  <si>
    <t>4. Парични еквиваленти</t>
  </si>
  <si>
    <t>Общо за група  IV:</t>
  </si>
  <si>
    <t xml:space="preserve">V. Разходи за бъдещи периоди </t>
  </si>
  <si>
    <t>ОБЩО  ЗА РАЗДЕЛ "Б"(I+II+III+IV+V)</t>
  </si>
  <si>
    <t>ОБЩО АКТИВИ (А + Б):</t>
  </si>
  <si>
    <t>СОБСТВЕН КАПИТАЛ, МАЛЦИНСТВЕНО УЧАСТИЕ И ПАСИВИ (А+Б+В+Г):</t>
  </si>
  <si>
    <t>Съставител:……………</t>
  </si>
  <si>
    <t>Ръководител:…………………...</t>
  </si>
  <si>
    <t>/Василка Конова/</t>
  </si>
  <si>
    <t xml:space="preserve">                  /Антоний Антонов/</t>
  </si>
  <si>
    <t xml:space="preserve">ОТЧЕТ ЗА ДОХОДИТЕ  </t>
  </si>
  <si>
    <t>"Солид Инвест" АДСИЦ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</si>
  <si>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</si>
  <si>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</si>
  <si>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</si>
  <si>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</si>
  <si>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</si>
  <si>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</si>
  <si>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</si>
  <si>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</si>
  <si>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</si>
  <si>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 xml:space="preserve">2. Разходи за външни услуги </t>
  </si>
  <si>
    <t>2. Стоки</t>
  </si>
  <si>
    <t>3. Разходи за амортизации</t>
  </si>
  <si>
    <t>3. Услуги</t>
  </si>
  <si>
    <t>4. Разходи за възнаграждения</t>
  </si>
  <si>
    <t>5. Разходи за осигуровки</t>
  </si>
  <si>
    <t>6. Балансова стойност на продадени активи (без продукция)</t>
  </si>
  <si>
    <t>7. Изменение на запасите от продукция и незавършено производство</t>
  </si>
  <si>
    <t xml:space="preserve">II. Приходи от финансирания </t>
  </si>
  <si>
    <t xml:space="preserve">8. Други, в т.ч.: </t>
  </si>
  <si>
    <t xml:space="preserve">в т.ч. от правителството </t>
  </si>
  <si>
    <t xml:space="preserve">обезценка на активи </t>
  </si>
  <si>
    <t>провизии</t>
  </si>
  <si>
    <t>III. Финансови   приходи</t>
  </si>
  <si>
    <t xml:space="preserve">1. Приходи от лихви </t>
  </si>
  <si>
    <t xml:space="preserve">2. Приходи от дивиденти </t>
  </si>
  <si>
    <t>II. Финансови   разходи</t>
  </si>
  <si>
    <t>3. Положителни разлики от операции с финансови активи и инструменти</t>
  </si>
  <si>
    <t>1. Разходи за лихви</t>
  </si>
  <si>
    <t>4. Положителни разлики от промяна на валутни курсове</t>
  </si>
  <si>
    <t>2. Отрицателни разлики от операции с финансови активи и инструменти</t>
  </si>
  <si>
    <t xml:space="preserve">5. Други </t>
  </si>
  <si>
    <t>3. Отрицателни разлики от промяна на валутни курсове</t>
  </si>
  <si>
    <t>Б. Общо разходи за дейността (I + II)</t>
  </si>
  <si>
    <t>Б.   Общо приходи от дейността (I + II + III):</t>
  </si>
  <si>
    <t>В.  Печалба от дейността</t>
  </si>
  <si>
    <t>В. Загуба от дейността</t>
  </si>
  <si>
    <t>III Дял от загубата на асоциирани и съвместни предприятия, осчетоводени по метода на собствения капитал</t>
  </si>
  <si>
    <t>IV. Дял от печалбата на асоциирани и съвместни предприятия, осчетоводени по метода на собствения капитал</t>
  </si>
  <si>
    <t>IV. Извънредни разходи</t>
  </si>
  <si>
    <t xml:space="preserve">V. Извънредни приходи </t>
  </si>
  <si>
    <t>Г. Общо разходи  (Б+ III +IV)</t>
  </si>
  <si>
    <t>Г. Общо приходи   (Б + IV + V)</t>
  </si>
  <si>
    <t>Д. Печалба преди облагане с данъци</t>
  </si>
  <si>
    <t xml:space="preserve">Д. Загуба преди облагане с данъци </t>
  </si>
  <si>
    <t>V. Разходи за данъци</t>
  </si>
  <si>
    <t xml:space="preserve">1.Разходи за текущи корпоративни данъци върху печалбата </t>
  </si>
  <si>
    <t xml:space="preserve">2. Разход /(икономия) на отсрочени корпоративни данъци върху печалбата  </t>
  </si>
  <si>
    <t>3. Други</t>
  </si>
  <si>
    <t>E. Печалба след облагане с данъци (Д - V)</t>
  </si>
  <si>
    <t>E. Загуба след облагане с данъци (Д + V)</t>
  </si>
  <si>
    <t xml:space="preserve">в т.ч. за малцинствено участие </t>
  </si>
  <si>
    <t xml:space="preserve">Ж. Нетна печалба за периода </t>
  </si>
  <si>
    <t xml:space="preserve">Ж. Нетна загуба за периода </t>
  </si>
  <si>
    <t>Всичко (Г+ V + Е):</t>
  </si>
  <si>
    <t>Всичко (Г + E):</t>
  </si>
  <si>
    <t>Съставител:</t>
  </si>
  <si>
    <t>…………………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</si>
  <si>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</si>
  <si>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</si>
  <si>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</si>
  <si>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</si>
  <si>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</si>
  <si>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2. Плащания на доставчици</t>
  </si>
  <si>
    <t xml:space="preserve">3. Плащания/постъпления, свързани с финансови активи, държани с цел търговия 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</si>
  <si>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</si>
  <si>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</si>
  <si>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</si>
  <si>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 xml:space="preserve">7. Получени лихви </t>
  </si>
  <si>
    <t xml:space="preserve">8. Платени банкови такси и лихви върху краткосрочни заеми за оборотни средства </t>
  </si>
  <si>
    <t>9. Курсови разлики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</si>
  <si>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</si>
  <si>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</si>
  <si>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</si>
  <si>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1. Покупка на дълготрайни активи </t>
  </si>
  <si>
    <t>2. Постъпления от  продажба на дълготрайни активи</t>
  </si>
  <si>
    <t>3. Предоставени заеми</t>
  </si>
  <si>
    <t>4. Възстановени (платени) предоставени заеми, в т.ч. по финансов  лизинг</t>
  </si>
  <si>
    <t xml:space="preserve">5. Получени лихви по предоставени заеми </t>
  </si>
  <si>
    <t xml:space="preserve">6. Покупка на инвестиции </t>
  </si>
  <si>
    <t>7. Постъпления от продажба на инвестиции</t>
  </si>
  <si>
    <t xml:space="preserve">8. Получени дивиденти от инвестиции 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</si>
  <si>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</si>
  <si>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</si>
  <si>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</si>
  <si>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</si>
  <si>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</si>
  <si>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 xml:space="preserve">3. Постъпления от заеми </t>
  </si>
  <si>
    <t xml:space="preserve">4. Платени  заеми </t>
  </si>
  <si>
    <t>5. Платени задължения по лизингови договори</t>
  </si>
  <si>
    <t xml:space="preserve">6. Платени  лихви, такси, комисиони по заеми с инвестиционно предназначение 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</si>
  <si>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</si>
  <si>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</si>
  <si>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</si>
  <si>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</si>
  <si>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</si>
  <si>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</si>
  <si>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</si>
  <si>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</si>
  <si>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>Ръководител:……….</t>
  </si>
  <si>
    <t xml:space="preserve">                                                  /Василка Конова/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</si>
  <si>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</si>
  <si>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</si>
  <si>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</si>
  <si>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</si>
  <si>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</si>
  <si>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</si>
  <si>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</si>
  <si>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</si>
  <si>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</si>
  <si>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</si>
  <si>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</si>
  <si>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</si>
  <si>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</si>
  <si>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</si>
  <si>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</si>
  <si>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</si>
  <si>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</si>
  <si>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</si>
  <si>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</si>
  <si>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</si>
  <si>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</si>
  <si>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</si>
  <si>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</si>
  <si>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</si>
  <si>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</si>
  <si>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</si>
  <si>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</si>
  <si>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</si>
  <si>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</si>
  <si>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</si>
  <si>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</si>
  <si>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</si>
  <si>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</si>
  <si>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</si>
  <si>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</si>
  <si>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</si>
  <si>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 xml:space="preserve">Съставител: ……… </t>
  </si>
  <si>
    <t xml:space="preserve"> Ръководител…………</t>
  </si>
  <si>
    <t>/В. Конова/</t>
  </si>
  <si>
    <t xml:space="preserve">                  /А.Антонов/</t>
  </si>
  <si>
    <t>Справка за нетекущите активи</t>
  </si>
  <si>
    <t>на "Солид Инвест"АДСИЦ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</si>
  <si>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</si>
  <si>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</si>
  <si>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</si>
  <si>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</si>
  <si>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</si>
  <si>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</si>
  <si>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</si>
  <si>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</si>
  <si>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</si>
  <si>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</si>
  <si>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</si>
  <si>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</si>
  <si>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</si>
  <si>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</si>
  <si>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</si>
  <si>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</si>
  <si>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</si>
  <si>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</si>
  <si>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</si>
  <si>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</si>
  <si>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</si>
  <si>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</si>
  <si>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</si>
  <si>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</si>
  <si>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</si>
  <si>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</si>
  <si>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</si>
  <si>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</si>
  <si>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</si>
  <si>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</si>
  <si>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 xml:space="preserve">6. </t>
  </si>
  <si>
    <t>Стопански инвентар</t>
  </si>
  <si>
    <t xml:space="preserve">7. </t>
  </si>
  <si>
    <t xml:space="preserve">Разходи за придобиване и ликвидация на дълготрайни активи </t>
  </si>
  <si>
    <t>8.</t>
  </si>
  <si>
    <t xml:space="preserve">Други 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</si>
  <si>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</si>
  <si>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</si>
  <si>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</si>
  <si>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 xml:space="preserve">III.
</t>
  </si>
  <si>
    <t xml:space="preserve">Биологични активи 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</si>
  <si>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</si>
  <si>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</si>
  <si>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</si>
  <si>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Програмни продукти</t>
  </si>
  <si>
    <t>Продукти от развойна дейност</t>
  </si>
  <si>
    <t>Обща сума II: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</si>
  <si>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</si>
  <si>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</si>
  <si>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</si>
  <si>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Държани до настъпване на падеж:</t>
  </si>
  <si>
    <t>облигации, в т.ч.:</t>
  </si>
  <si>
    <t>общински облигации</t>
  </si>
  <si>
    <t>Други инвестиции, държани до настъпване на падеж</t>
  </si>
  <si>
    <t>Обща сума III:</t>
  </si>
  <si>
    <t>VI.</t>
  </si>
  <si>
    <t>Търговска репутация</t>
  </si>
  <si>
    <t>Общ сбор ( I+ II+ III+ IV+V+VI)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</si>
  <si>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</si>
  <si>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</si>
  <si>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</si>
  <si>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</si>
  <si>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на "Солид Инвест" АДСИЦ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</si>
  <si>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</si>
  <si>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</si>
  <si>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</si>
  <si>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</si>
  <si>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</si>
  <si>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</si>
  <si>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</si>
  <si>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II. Нетекущи търговски и други вземания</t>
  </si>
  <si>
    <t>1. Вземания от свързани предприятия, в т.ч.:</t>
  </si>
  <si>
    <t xml:space="preserve">   - предоставени заеми</t>
  </si>
  <si>
    <t xml:space="preserve">  - продажба на активи и услуги 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</si>
  <si>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</si>
  <si>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</si>
  <si>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</si>
  <si>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</si>
  <si>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>Всичко за II:</t>
  </si>
  <si>
    <t>III. Данъчни активи</t>
  </si>
  <si>
    <t>Активи по отсрочени данъци</t>
  </si>
  <si>
    <t>IV. Текущи търговски и  други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</si>
  <si>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</si>
  <si>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</si>
  <si>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</si>
  <si>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</si>
  <si>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и доставчици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</si>
  <si>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</si>
  <si>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</si>
  <si>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</si>
  <si>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</si>
  <si>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</si>
  <si>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корпоративни данъци върху печалбата </t>
  </si>
  <si>
    <t xml:space="preserve"> - данък върху добавената стойност</t>
  </si>
  <si>
    <t xml:space="preserve"> - възстановими данъчни временни разлики 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</si>
  <si>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</si>
  <si>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</si>
  <si>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</si>
  <si>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осигурителните организации</t>
  </si>
  <si>
    <t xml:space="preserve"> - по рекламации</t>
  </si>
  <si>
    <t xml:space="preserve"> - други</t>
  </si>
  <si>
    <t>Всичко за IV:</t>
  </si>
  <si>
    <t>ОБЩО ВЗЕМАНИЯ (I+II+III+IV):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</si>
  <si>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</si>
  <si>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</si>
  <si>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</si>
  <si>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</si>
  <si>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</si>
  <si>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</si>
  <si>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</si>
  <si>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</si>
  <si>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по получени заеми към банки и небанкови финансови институции, в т.ч.:</t>
  </si>
  <si>
    <t xml:space="preserve"> -  банки, в.т.ч.:</t>
  </si>
  <si>
    <t xml:space="preserve">             - просрочени </t>
  </si>
  <si>
    <t xml:space="preserve">   - небанкови финансови  институции, в т.ч.:</t>
  </si>
  <si>
    <t xml:space="preserve">5. Задължения по облигационни заеми </t>
  </si>
  <si>
    <t>6. Други дългосрочни задължения, в т.ч.:</t>
  </si>
  <si>
    <t xml:space="preserve">   - по финансов лизинг</t>
  </si>
  <si>
    <t>Всичко за I:</t>
  </si>
  <si>
    <t xml:space="preserve">II. Данъчни пасиви </t>
  </si>
  <si>
    <t xml:space="preserve">Пасиви по отсрочени данъци </t>
  </si>
  <si>
    <t>III. Текущи търговски и други задължения</t>
  </si>
  <si>
    <t xml:space="preserve"> - доставени активи и услуги</t>
  </si>
  <si>
    <t xml:space="preserve"> - дивиденти</t>
  </si>
  <si>
    <t>-други</t>
  </si>
  <si>
    <t xml:space="preserve"> - към банки, в т.ч.</t>
  </si>
  <si>
    <t xml:space="preserve">      - просрочени</t>
  </si>
  <si>
    <t xml:space="preserve"> - небанкови финансови  институции, в т.ч.</t>
  </si>
  <si>
    <t xml:space="preserve">3. Текуща част от нетекущите задължения: </t>
  </si>
  <si>
    <t xml:space="preserve"> - по ЗУНК</t>
  </si>
  <si>
    <t xml:space="preserve"> - по облигационни заеми </t>
  </si>
  <si>
    <t xml:space="preserve"> - по получени дългосрочни заеми от банки и небанкови финансови институции</t>
  </si>
  <si>
    <t xml:space="preserve"> - други </t>
  </si>
  <si>
    <t>4. Текущи задължения:</t>
  </si>
  <si>
    <t>Задължения по търговски заеми</t>
  </si>
  <si>
    <t xml:space="preserve">Задължения към доставчици и клиенти </t>
  </si>
  <si>
    <t>Задължения по получени аванси</t>
  </si>
  <si>
    <t>Задължения към персонала</t>
  </si>
  <si>
    <t>Данъчни задължения, в т.ч.:</t>
  </si>
  <si>
    <t xml:space="preserve"> - корпоративен данък върху печалбата </t>
  </si>
  <si>
    <t>Задължения към осигурителни предприятия</t>
  </si>
  <si>
    <t>5. Други краткосрочни задължения</t>
  </si>
  <si>
    <t>Всичко за III:</t>
  </si>
  <si>
    <t>ОБЩО ЗАДЪЛЖЕНИЯ (I+II+III):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</si>
  <si>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</si>
  <si>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</si>
  <si>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</si>
  <si>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</si>
  <si>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</si>
  <si>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</si>
  <si>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</si>
  <si>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</si>
  <si>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 (1+2+3):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</si>
  <si>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</si>
  <si>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</si>
  <si>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Съставител:………….</t>
  </si>
  <si>
    <t>Ръководител:………..</t>
  </si>
  <si>
    <t>/Антоний Антонов/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</si>
  <si>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</si>
  <si>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</si>
  <si>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</si>
  <si>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</si>
  <si>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</si>
  <si>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</si>
  <si>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</si>
  <si>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</si>
  <si>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</si>
  <si>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</si>
  <si>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</si>
  <si>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</si>
  <si>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</si>
  <si>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2. Облигации, в т.ч.:</t>
  </si>
  <si>
    <t>3. Държавни ценни книжа</t>
  </si>
  <si>
    <t>II. Текущи финансови активи в ценни книжа</t>
  </si>
  <si>
    <t>2. Изкупени собствени акции</t>
  </si>
  <si>
    <t xml:space="preserve">3. Облигации 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</si>
  <si>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</si>
  <si>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</si>
  <si>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</si>
  <si>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 xml:space="preserve">7. Други 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</si>
  <si>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</si>
  <si>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 ………………..</t>
  </si>
  <si>
    <t>Ръководител:………………</t>
  </si>
  <si>
    <t xml:space="preserve">           /Антоний Антонов/</t>
  </si>
  <si>
    <t xml:space="preserve">           СПРАВКА </t>
  </si>
  <si>
    <t>за инвестициите в дъщерни, смесени, асоциирани и други предприятия</t>
  </si>
  <si>
    <t>на "Солид Инвест "АДСИЦ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</si>
  <si>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</si>
  <si>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</si>
  <si>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</si>
  <si>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</si>
  <si>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</si>
  <si>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</si>
  <si>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</si>
  <si>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</si>
  <si>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</si>
  <si>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</si>
  <si>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</si>
  <si>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Обща сума за страната (I+II+III+IV):</t>
  </si>
  <si>
    <t>Б. В ЧУЖБИНА</t>
  </si>
  <si>
    <t xml:space="preserve">1. </t>
  </si>
  <si>
    <t xml:space="preserve">2. </t>
  </si>
  <si>
    <t>Обща сума за чужбина (I+II+III+IV):</t>
  </si>
  <si>
    <t>Съставител: ……………………</t>
  </si>
  <si>
    <t>Ръководител: …………</t>
  </si>
  <si>
    <t xml:space="preserve">                      /Антоний Антонов/</t>
  </si>
  <si>
    <t>Към  31.03.2010 г.</t>
  </si>
  <si>
    <t>Предходен период-2009</t>
  </si>
  <si>
    <t>24.04.2010г</t>
  </si>
  <si>
    <t xml:space="preserve">24.04.2010г             Съставител:……….                        </t>
  </si>
  <si>
    <t>Предходен период -2009г</t>
  </si>
  <si>
    <t>Предходен период-2009г</t>
  </si>
  <si>
    <t>Към 31.03.2010 г.</t>
  </si>
  <si>
    <t xml:space="preserve">24.04.2010 г.       </t>
  </si>
  <si>
    <t>24.04.2010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</si>
</sst>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#0"/>
    <numFmt numFmtId="165" formatCode="d/mm/yyyy&quot; г&quot;/"/>
    <numFmt numFmtId="166" formatCode="_-* #,##0.00&quot;,лв&quot;_-;\-* #,##0.00&quot;,лв&quot;_-;_-* \-??&quot; лв&quot;_-;_-@_-"/>
    <numFmt numFmtId="167" formatCode="##0.00"/>
  </numFmts>
  <fonts count="14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25" applyFont="1" applyAlignment="1" applyProtection="1">
      <alignment vertical="top" wrapText="1"/>
      <protection locked="0"/>
    </xf>
    <xf numFmtId="164" fontId="3" fillId="0" borderId="0" xfId="25" applyNumberFormat="1" applyFont="1" applyAlignment="1" applyProtection="1">
      <alignment vertical="top" wrapText="1"/>
      <protection locked="0"/>
    </xf>
    <xf numFmtId="164" fontId="3" fillId="0" borderId="0" xfId="25" applyNumberFormat="1" applyFont="1" applyAlignment="1" applyProtection="1">
      <alignment horizontal="left" vertical="top" wrapText="1"/>
      <protection locked="0"/>
    </xf>
    <xf numFmtId="164" fontId="3" fillId="0" borderId="0" xfId="25" applyNumberFormat="1" applyFont="1" applyAlignment="1" applyProtection="1">
      <alignment vertical="top"/>
      <protection locked="0"/>
    </xf>
    <xf numFmtId="0" fontId="3" fillId="0" borderId="0" xfId="25" applyFont="1" applyAlignment="1">
      <alignment vertical="top"/>
      <protection/>
    </xf>
    <xf numFmtId="0" fontId="4" fillId="0" borderId="0" xfId="25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horizontal="center" vertical="top"/>
      <protection locked="0"/>
    </xf>
    <xf numFmtId="164" fontId="3" fillId="0" borderId="0" xfId="26" applyNumberFormat="1" applyFont="1" applyAlignment="1" applyProtection="1">
      <alignment wrapText="1"/>
      <protection locked="0"/>
    </xf>
    <xf numFmtId="0" fontId="4" fillId="0" borderId="0" xfId="26" applyFont="1" applyAlignment="1" applyProtection="1">
      <alignment wrapText="1"/>
      <protection locked="0"/>
    </xf>
    <xf numFmtId="0" fontId="4" fillId="0" borderId="1" xfId="25" applyFont="1" applyBorder="1" applyAlignment="1" applyProtection="1">
      <alignment horizontal="center" vertical="center"/>
      <protection/>
    </xf>
    <xf numFmtId="164" fontId="4" fillId="0" borderId="1" xfId="25" applyNumberFormat="1" applyFont="1" applyBorder="1" applyAlignment="1" applyProtection="1">
      <alignment horizontal="center" vertical="top" wrapText="1"/>
      <protection/>
    </xf>
    <xf numFmtId="49" fontId="4" fillId="0" borderId="1" xfId="25" applyNumberFormat="1" applyFont="1" applyBorder="1" applyAlignment="1" applyProtection="1">
      <alignment horizontal="center" vertical="center" wrapText="1"/>
      <protection/>
    </xf>
    <xf numFmtId="0" fontId="4" fillId="0" borderId="1" xfId="25" applyFont="1" applyBorder="1" applyAlignment="1" applyProtection="1">
      <alignment horizontal="center" vertical="center" wrapText="1"/>
      <protection/>
    </xf>
    <xf numFmtId="0" fontId="4" fillId="0" borderId="0" xfId="25" applyFont="1" applyAlignment="1">
      <alignment vertical="top"/>
      <protection/>
    </xf>
    <xf numFmtId="0" fontId="5" fillId="2" borderId="1" xfId="25" applyFont="1" applyFill="1" applyBorder="1" applyAlignment="1" applyProtection="1">
      <alignment horizontal="left" vertical="top" wrapText="1"/>
      <protection/>
    </xf>
    <xf numFmtId="164" fontId="3" fillId="0" borderId="1" xfId="25" applyNumberFormat="1" applyFont="1" applyBorder="1" applyAlignment="1" applyProtection="1">
      <alignment horizontal="right" vertical="top" wrapText="1"/>
      <protection/>
    </xf>
    <xf numFmtId="164" fontId="3" fillId="0" borderId="1" xfId="25" applyNumberFormat="1" applyFont="1" applyBorder="1" applyAlignment="1" applyProtection="1">
      <alignment vertical="top" wrapText="1"/>
      <protection/>
    </xf>
    <xf numFmtId="164" fontId="3" fillId="2" borderId="1" xfId="25" applyNumberFormat="1" applyFont="1" applyFill="1" applyBorder="1" applyAlignment="1" applyProtection="1">
      <alignment horizontal="right" vertical="top" wrapText="1"/>
      <protection/>
    </xf>
    <xf numFmtId="164" fontId="3" fillId="2" borderId="1" xfId="0" applyNumberFormat="1" applyFont="1" applyFill="1" applyBorder="1" applyAlignment="1" applyProtection="1">
      <alignment vertical="top" wrapText="1"/>
      <protection/>
    </xf>
    <xf numFmtId="0" fontId="6" fillId="2" borderId="1" xfId="25" applyFont="1" applyFill="1" applyBorder="1" applyAlignment="1" applyProtection="1">
      <alignment wrapText="1"/>
      <protection/>
    </xf>
    <xf numFmtId="164" fontId="3" fillId="2" borderId="1" xfId="25" applyNumberFormat="1" applyFont="1" applyFill="1" applyBorder="1" applyAlignment="1" applyProtection="1">
      <alignment horizontal="right" wrapText="1"/>
      <protection/>
    </xf>
    <xf numFmtId="164" fontId="3" fillId="2" borderId="1" xfId="25" applyNumberFormat="1" applyFont="1" applyFill="1" applyBorder="1" applyAlignment="1" applyProtection="1">
      <alignment wrapText="1"/>
      <protection locked="0"/>
    </xf>
    <xf numFmtId="0" fontId="6" fillId="2" borderId="1" xfId="25" applyFont="1" applyFill="1" applyBorder="1" applyAlignment="1" applyProtection="1">
      <alignment/>
      <protection/>
    </xf>
    <xf numFmtId="0" fontId="5" fillId="2" borderId="1" xfId="25" applyFont="1" applyFill="1" applyBorder="1" applyAlignment="1" applyProtection="1">
      <alignment/>
      <protection/>
    </xf>
    <xf numFmtId="164" fontId="4" fillId="2" borderId="1" xfId="25" applyNumberFormat="1" applyFont="1" applyFill="1" applyBorder="1" applyAlignment="1" applyProtection="1">
      <alignment wrapText="1"/>
      <protection/>
    </xf>
    <xf numFmtId="0" fontId="3" fillId="0" borderId="0" xfId="25" applyFont="1" applyAlignment="1" applyProtection="1">
      <alignment vertical="top"/>
      <protection/>
    </xf>
    <xf numFmtId="164" fontId="3" fillId="2" borderId="1" xfId="0" applyNumberFormat="1" applyFont="1" applyFill="1" applyBorder="1" applyAlignment="1" applyProtection="1">
      <alignment wrapText="1"/>
      <protection/>
    </xf>
    <xf numFmtId="0" fontId="5" fillId="2" borderId="1" xfId="25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/>
    </xf>
    <xf numFmtId="164" fontId="3" fillId="2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/>
      <protection/>
    </xf>
    <xf numFmtId="1" fontId="5" fillId="2" borderId="1" xfId="25" applyNumberFormat="1" applyFont="1" applyFill="1" applyBorder="1" applyAlignment="1" applyProtection="1">
      <alignment/>
      <protection/>
    </xf>
    <xf numFmtId="1" fontId="6" fillId="2" borderId="1" xfId="0" applyNumberFormat="1" applyFont="1" applyFill="1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/>
      <protection/>
    </xf>
    <xf numFmtId="1" fontId="5" fillId="2" borderId="1" xfId="25" applyNumberFormat="1" applyFont="1" applyFill="1" applyBorder="1" applyAlignment="1" applyProtection="1">
      <alignment wrapText="1"/>
      <protection/>
    </xf>
    <xf numFmtId="164" fontId="4" fillId="2" borderId="1" xfId="25" applyNumberFormat="1" applyFont="1" applyFill="1" applyBorder="1" applyAlignment="1" applyProtection="1">
      <alignment wrapText="1"/>
      <protection locked="0"/>
    </xf>
    <xf numFmtId="49" fontId="6" fillId="2" borderId="1" xfId="25" applyNumberFormat="1" applyFont="1" applyFill="1" applyBorder="1" applyAlignment="1" applyProtection="1">
      <alignment horizontal="left" wrapText="1"/>
      <protection/>
    </xf>
    <xf numFmtId="0" fontId="5" fillId="2" borderId="1" xfId="25" applyNumberFormat="1" applyFont="1" applyFill="1" applyBorder="1" applyAlignment="1" applyProtection="1">
      <alignment wrapText="1"/>
      <protection/>
    </xf>
    <xf numFmtId="1" fontId="6" fillId="2" borderId="1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/>
      <protection/>
    </xf>
    <xf numFmtId="49" fontId="5" fillId="2" borderId="1" xfId="25" applyNumberFormat="1" applyFont="1" applyFill="1" applyBorder="1" applyAlignment="1" applyProtection="1">
      <alignment wrapText="1"/>
      <protection/>
    </xf>
    <xf numFmtId="0" fontId="6" fillId="2" borderId="0" xfId="25" applyFont="1" applyFill="1" applyBorder="1" applyAlignment="1" applyProtection="1">
      <alignment vertical="top" wrapText="1"/>
      <protection/>
    </xf>
    <xf numFmtId="164" fontId="3" fillId="0" borderId="0" xfId="25" applyNumberFormat="1" applyFont="1" applyBorder="1" applyAlignment="1" applyProtection="1">
      <alignment horizontal="right" vertical="top" wrapText="1"/>
      <protection/>
    </xf>
    <xf numFmtId="164" fontId="3" fillId="0" borderId="0" xfId="25" applyNumberFormat="1" applyFont="1" applyBorder="1" applyAlignment="1" applyProtection="1">
      <alignment vertical="top" wrapText="1"/>
      <protection/>
    </xf>
    <xf numFmtId="49" fontId="6" fillId="2" borderId="0" xfId="25" applyNumberFormat="1" applyFont="1" applyFill="1" applyBorder="1" applyAlignment="1" applyProtection="1">
      <alignment vertical="center" wrapText="1"/>
      <protection/>
    </xf>
    <xf numFmtId="0" fontId="4" fillId="0" borderId="0" xfId="25" applyFont="1" applyBorder="1" applyAlignment="1">
      <alignment vertical="top" wrapText="1"/>
      <protection/>
    </xf>
    <xf numFmtId="164" fontId="3" fillId="0" borderId="0" xfId="25" applyNumberFormat="1" applyFont="1" applyBorder="1" applyAlignment="1">
      <alignment vertical="top" wrapText="1"/>
      <protection/>
    </xf>
    <xf numFmtId="1" fontId="3" fillId="0" borderId="0" xfId="25" applyNumberFormat="1" applyFont="1" applyBorder="1" applyAlignment="1">
      <alignment vertical="top" wrapText="1"/>
      <protection/>
    </xf>
    <xf numFmtId="164" fontId="3" fillId="0" borderId="0" xfId="25" applyNumberFormat="1" applyFont="1" applyAlignment="1">
      <alignment horizontal="left" vertical="top" wrapText="1"/>
      <protection/>
    </xf>
    <xf numFmtId="164" fontId="3" fillId="0" borderId="0" xfId="25" applyNumberFormat="1" applyFont="1" applyAlignment="1">
      <alignment vertical="top" wrapText="1"/>
      <protection/>
    </xf>
    <xf numFmtId="164" fontId="3" fillId="0" borderId="0" xfId="25" applyNumberFormat="1" applyFont="1" applyAlignment="1">
      <alignment vertical="top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25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1" fontId="3" fillId="0" borderId="0" xfId="25" applyNumberFormat="1" applyFont="1" applyBorder="1" applyAlignment="1" applyProtection="1">
      <alignment horizontal="center" vertical="top" wrapText="1"/>
      <protection locked="0"/>
    </xf>
    <xf numFmtId="0" fontId="3" fillId="0" borderId="0" xfId="25" applyFont="1" applyBorder="1" applyAlignment="1" applyProtection="1">
      <alignment vertical="top" wrapText="1"/>
      <protection locked="0"/>
    </xf>
    <xf numFmtId="1" fontId="3" fillId="0" borderId="0" xfId="25" applyNumberFormat="1" applyFont="1" applyAlignment="1" applyProtection="1">
      <alignment vertical="top" wrapText="1"/>
      <protection locked="0"/>
    </xf>
    <xf numFmtId="0" fontId="3" fillId="0" borderId="0" xfId="27" applyFont="1" applyAlignment="1">
      <alignment vertical="center" wrapText="1"/>
      <protection/>
    </xf>
    <xf numFmtId="164" fontId="3" fillId="0" borderId="0" xfId="27" applyNumberFormat="1" applyFont="1" applyAlignment="1">
      <alignment vertical="center" wrapText="1"/>
      <protection/>
    </xf>
    <xf numFmtId="164" fontId="3" fillId="0" borderId="0" xfId="27" applyNumberFormat="1" applyFont="1" applyAlignment="1">
      <alignment vertical="center"/>
      <protection/>
    </xf>
    <xf numFmtId="0" fontId="3" fillId="0" borderId="0" xfId="27" applyFont="1" applyAlignment="1">
      <alignment vertical="center"/>
      <protection/>
    </xf>
    <xf numFmtId="164" fontId="4" fillId="0" borderId="0" xfId="27" applyNumberFormat="1" applyFont="1" applyBorder="1" applyAlignment="1" applyProtection="1">
      <alignment horizontal="right" vertical="center"/>
      <protection locked="0"/>
    </xf>
    <xf numFmtId="164" fontId="4" fillId="0" borderId="2" xfId="27" applyNumberFormat="1" applyFont="1" applyBorder="1" applyAlignment="1" applyProtection="1">
      <alignment horizontal="right" vertical="center"/>
      <protection locked="0"/>
    </xf>
    <xf numFmtId="0" fontId="4" fillId="0" borderId="2" xfId="27" applyFont="1" applyBorder="1" applyAlignment="1" applyProtection="1">
      <alignment horizontal="right" vertical="center"/>
      <protection locked="0"/>
    </xf>
    <xf numFmtId="0" fontId="4" fillId="0" borderId="1" xfId="27" applyFont="1" applyBorder="1" applyAlignment="1" applyProtection="1">
      <alignment horizontal="center" vertical="center" wrapText="1"/>
      <protection/>
    </xf>
    <xf numFmtId="164" fontId="4" fillId="0" borderId="1" xfId="25" applyNumberFormat="1" applyFont="1" applyBorder="1" applyAlignment="1" applyProtection="1">
      <alignment horizontal="center" vertical="center" wrapText="1"/>
      <protection/>
    </xf>
    <xf numFmtId="164" fontId="4" fillId="0" borderId="1" xfId="27" applyNumberFormat="1" applyFont="1" applyBorder="1" applyAlignment="1" applyProtection="1">
      <alignment horizontal="center" vertical="center" wrapText="1"/>
      <protection/>
    </xf>
    <xf numFmtId="0" fontId="4" fillId="0" borderId="1" xfId="27" applyFont="1" applyBorder="1" applyAlignment="1" applyProtection="1">
      <alignment vertical="center" wrapText="1"/>
      <protection/>
    </xf>
    <xf numFmtId="164" fontId="4" fillId="0" borderId="1" xfId="27" applyNumberFormat="1" applyFont="1" applyBorder="1" applyAlignment="1" applyProtection="1">
      <alignment vertical="center" wrapText="1"/>
      <protection/>
    </xf>
    <xf numFmtId="164" fontId="4" fillId="0" borderId="1" xfId="27" applyNumberFormat="1" applyFont="1" applyBorder="1" applyAlignment="1" applyProtection="1">
      <alignment vertical="center"/>
      <protection/>
    </xf>
    <xf numFmtId="164" fontId="3" fillId="0" borderId="1" xfId="27" applyNumberFormat="1" applyFont="1" applyBorder="1" applyAlignment="1" applyProtection="1">
      <alignment vertical="center" wrapText="1"/>
      <protection/>
    </xf>
    <xf numFmtId="164" fontId="3" fillId="0" borderId="1" xfId="27" applyNumberFormat="1" applyFont="1" applyBorder="1" applyAlignment="1" applyProtection="1">
      <alignment vertical="center"/>
      <protection/>
    </xf>
    <xf numFmtId="0" fontId="7" fillId="0" borderId="1" xfId="27" applyFont="1" applyBorder="1" applyAlignment="1" applyProtection="1">
      <alignment vertical="center" wrapText="1"/>
      <protection/>
    </xf>
    <xf numFmtId="164" fontId="7" fillId="0" borderId="1" xfId="27" applyNumberFormat="1" applyFont="1" applyBorder="1" applyAlignment="1" applyProtection="1">
      <alignment vertical="center" wrapText="1"/>
      <protection/>
    </xf>
    <xf numFmtId="164" fontId="3" fillId="0" borderId="1" xfId="27" applyNumberFormat="1" applyFont="1" applyFill="1" applyBorder="1" applyAlignment="1" applyProtection="1">
      <alignment vertical="center"/>
      <protection/>
    </xf>
    <xf numFmtId="0" fontId="3" fillId="0" borderId="1" xfId="27" applyFont="1" applyBorder="1" applyAlignment="1" applyProtection="1">
      <alignment vertical="center" wrapText="1"/>
      <protection/>
    </xf>
    <xf numFmtId="164" fontId="3" fillId="0" borderId="1" xfId="27" applyNumberFormat="1" applyFont="1" applyBorder="1" applyAlignment="1" applyProtection="1">
      <alignment horizontal="center" vertical="center"/>
      <protection/>
    </xf>
    <xf numFmtId="164" fontId="3" fillId="2" borderId="1" xfId="27" applyNumberFormat="1" applyFont="1" applyFill="1" applyBorder="1" applyAlignment="1" applyProtection="1">
      <alignment vertical="center" wrapText="1"/>
      <protection locked="0"/>
    </xf>
    <xf numFmtId="0" fontId="3" fillId="2" borderId="1" xfId="27" applyFont="1" applyFill="1" applyBorder="1" applyAlignment="1" applyProtection="1">
      <alignment vertical="center" wrapText="1"/>
      <protection/>
    </xf>
    <xf numFmtId="164" fontId="3" fillId="2" borderId="1" xfId="27" applyNumberFormat="1" applyFont="1" applyFill="1" applyBorder="1" applyAlignment="1" applyProtection="1">
      <alignment horizontal="center" vertical="center" wrapText="1"/>
      <protection/>
    </xf>
    <xf numFmtId="0" fontId="7" fillId="2" borderId="1" xfId="27" applyFont="1" applyFill="1" applyBorder="1" applyAlignment="1" applyProtection="1">
      <alignment horizontal="right" vertical="center" wrapText="1"/>
      <protection/>
    </xf>
    <xf numFmtId="164" fontId="4" fillId="2" borderId="1" xfId="27" applyNumberFormat="1" applyFont="1" applyFill="1" applyBorder="1" applyAlignment="1" applyProtection="1">
      <alignment vertical="center" wrapText="1"/>
      <protection/>
    </xf>
    <xf numFmtId="0" fontId="3" fillId="0" borderId="0" xfId="27" applyFont="1" applyAlignment="1" applyProtection="1">
      <alignment vertical="center"/>
      <protection/>
    </xf>
    <xf numFmtId="164" fontId="3" fillId="2" borderId="1" xfId="27" applyNumberFormat="1" applyFont="1" applyFill="1" applyBorder="1" applyAlignment="1" applyProtection="1">
      <alignment vertical="center" wrapText="1"/>
      <protection/>
    </xf>
    <xf numFmtId="0" fontId="7" fillId="2" borderId="1" xfId="27" applyFont="1" applyFill="1" applyBorder="1" applyAlignment="1" applyProtection="1">
      <alignment vertical="center" wrapText="1"/>
      <protection/>
    </xf>
    <xf numFmtId="164" fontId="4" fillId="2" borderId="1" xfId="27" applyNumberFormat="1" applyFont="1" applyFill="1" applyBorder="1" applyAlignment="1" applyProtection="1">
      <alignment vertical="center" wrapText="1"/>
      <protection locked="0"/>
    </xf>
    <xf numFmtId="0" fontId="3" fillId="0" borderId="1" xfId="27" applyFont="1" applyBorder="1" applyAlignment="1" applyProtection="1">
      <alignment horizontal="left" vertical="center" wrapText="1"/>
      <protection/>
    </xf>
    <xf numFmtId="0" fontId="7" fillId="0" borderId="1" xfId="27" applyFont="1" applyBorder="1" applyAlignment="1" applyProtection="1">
      <alignment horizontal="right" vertical="center" wrapText="1"/>
      <protection/>
    </xf>
    <xf numFmtId="0" fontId="3" fillId="2" borderId="1" xfId="27" applyFont="1" applyFill="1" applyBorder="1" applyAlignment="1" applyProtection="1">
      <alignment horizontal="left" vertical="center" wrapText="1"/>
      <protection/>
    </xf>
    <xf numFmtId="164" fontId="3" fillId="0" borderId="1" xfId="27" applyNumberFormat="1" applyFont="1" applyBorder="1" applyAlignment="1" applyProtection="1">
      <alignment horizontal="center" vertical="center" wrapText="1"/>
      <protection/>
    </xf>
    <xf numFmtId="0" fontId="4" fillId="2" borderId="1" xfId="27" applyFont="1" applyFill="1" applyBorder="1" applyAlignment="1" applyProtection="1">
      <alignment vertical="center" wrapText="1"/>
      <protection/>
    </xf>
    <xf numFmtId="0" fontId="7" fillId="0" borderId="1" xfId="27" applyFont="1" applyBorder="1" applyAlignment="1" applyProtection="1">
      <alignment horizontal="left" vertical="center" wrapText="1"/>
      <protection/>
    </xf>
    <xf numFmtId="0" fontId="4" fillId="0" borderId="1" xfId="27" applyFont="1" applyBorder="1" applyAlignment="1" applyProtection="1">
      <alignment horizontal="left" vertical="center" wrapText="1"/>
      <protection/>
    </xf>
    <xf numFmtId="0" fontId="4" fillId="2" borderId="1" xfId="27" applyFont="1" applyFill="1" applyBorder="1" applyAlignment="1" applyProtection="1">
      <alignment horizontal="left" vertical="center" wrapText="1"/>
      <protection/>
    </xf>
    <xf numFmtId="0" fontId="8" fillId="2" borderId="1" xfId="27" applyFont="1" applyFill="1" applyBorder="1" applyAlignment="1" applyProtection="1">
      <alignment vertical="center" wrapText="1"/>
      <protection/>
    </xf>
    <xf numFmtId="0" fontId="5" fillId="2" borderId="1" xfId="27" applyFont="1" applyFill="1" applyBorder="1" applyAlignment="1" applyProtection="1">
      <alignment vertical="center" wrapText="1"/>
      <protection/>
    </xf>
    <xf numFmtId="0" fontId="4" fillId="0" borderId="0" xfId="27" applyFont="1" applyBorder="1" applyAlignment="1" applyProtection="1">
      <alignment horizontal="left" vertical="center" wrapText="1"/>
      <protection/>
    </xf>
    <xf numFmtId="164" fontId="4" fillId="0" borderId="0" xfId="27" applyNumberFormat="1" applyFont="1" applyBorder="1" applyAlignment="1" applyProtection="1">
      <alignment horizontal="center" vertical="center" wrapText="1"/>
      <protection/>
    </xf>
    <xf numFmtId="164" fontId="3" fillId="0" borderId="0" xfId="27" applyNumberFormat="1" applyFont="1" applyBorder="1" applyAlignment="1" applyProtection="1">
      <alignment vertical="center" wrapText="1"/>
      <protection/>
    </xf>
    <xf numFmtId="0" fontId="3" fillId="0" borderId="0" xfId="27" applyFont="1" applyBorder="1" applyAlignment="1" applyProtection="1">
      <alignment vertical="center" wrapText="1"/>
      <protection/>
    </xf>
    <xf numFmtId="164" fontId="4" fillId="0" borderId="0" xfId="27" applyNumberFormat="1" applyFont="1" applyBorder="1" applyAlignment="1" applyProtection="1">
      <alignment vertical="center" wrapText="1"/>
      <protection locked="0"/>
    </xf>
    <xf numFmtId="164" fontId="3" fillId="0" borderId="0" xfId="27" applyNumberFormat="1" applyFont="1" applyBorder="1" applyAlignment="1" applyProtection="1">
      <alignment vertical="center"/>
      <protection locked="0"/>
    </xf>
    <xf numFmtId="0" fontId="4" fillId="0" borderId="0" xfId="27" applyFont="1" applyBorder="1" applyAlignment="1" applyProtection="1">
      <alignment horizontal="right" vertical="center" wrapText="1"/>
      <protection locked="0"/>
    </xf>
    <xf numFmtId="164" fontId="3" fillId="0" borderId="0" xfId="27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25" applyFont="1" applyBorder="1" applyAlignment="1" applyProtection="1">
      <alignment horizontal="center" vertical="center" wrapText="1"/>
      <protection locked="0"/>
    </xf>
    <xf numFmtId="164" fontId="3" fillId="0" borderId="0" xfId="27" applyNumberFormat="1" applyFont="1" applyAlignment="1" applyProtection="1">
      <alignment vertical="center"/>
      <protection locked="0"/>
    </xf>
    <xf numFmtId="0" fontId="9" fillId="0" borderId="0" xfId="27" applyFont="1" applyBorder="1" applyAlignment="1">
      <alignment vertical="center" wrapText="1"/>
      <protection/>
    </xf>
    <xf numFmtId="164" fontId="9" fillId="0" borderId="0" xfId="27" applyNumberFormat="1" applyFont="1" applyBorder="1" applyAlignment="1" applyProtection="1">
      <alignment vertical="center" wrapText="1"/>
      <protection locked="0"/>
    </xf>
    <xf numFmtId="1" fontId="3" fillId="0" borderId="0" xfId="25" applyNumberFormat="1" applyFont="1" applyBorder="1" applyAlignment="1" applyProtection="1">
      <alignment horizontal="center" vertical="center" wrapText="1"/>
      <protection locked="0"/>
    </xf>
    <xf numFmtId="0" fontId="3" fillId="0" borderId="0" xfId="27" applyFont="1" applyBorder="1" applyAlignment="1" applyProtection="1">
      <alignment vertical="center" wrapText="1"/>
      <protection locked="0"/>
    </xf>
    <xf numFmtId="0" fontId="3" fillId="0" borderId="0" xfId="27" applyFont="1" applyBorder="1" applyAlignment="1">
      <alignment vertical="center" wrapText="1"/>
      <protection/>
    </xf>
    <xf numFmtId="164" fontId="3" fillId="0" borderId="0" xfId="27" applyNumberFormat="1" applyFont="1" applyBorder="1" applyAlignment="1">
      <alignment vertical="center" wrapText="1"/>
      <protection/>
    </xf>
    <xf numFmtId="164" fontId="3" fillId="0" borderId="0" xfId="27" applyNumberFormat="1" applyFont="1" applyBorder="1" applyAlignment="1">
      <alignment vertical="center"/>
      <protection/>
    </xf>
    <xf numFmtId="0" fontId="3" fillId="0" borderId="0" xfId="26" applyFont="1" applyAlignment="1" applyProtection="1">
      <alignment wrapText="1"/>
      <protection/>
    </xf>
    <xf numFmtId="0" fontId="3" fillId="0" borderId="0" xfId="26" applyFont="1" applyFill="1" applyAlignment="1" applyProtection="1">
      <alignment wrapText="1"/>
      <protection/>
    </xf>
    <xf numFmtId="0" fontId="3" fillId="0" borderId="0" xfId="26" applyFont="1" applyAlignment="1" applyProtection="1">
      <alignment horizontal="center" wrapText="1"/>
      <protection/>
    </xf>
    <xf numFmtId="0" fontId="3" fillId="0" borderId="0" xfId="25" applyFont="1" applyFill="1" applyAlignment="1" applyProtection="1">
      <alignment vertical="top" wrapText="1"/>
      <protection locked="0"/>
    </xf>
    <xf numFmtId="0" fontId="4" fillId="0" borderId="0" xfId="25" applyFont="1" applyFill="1" applyBorder="1" applyAlignment="1" applyProtection="1">
      <alignment vertical="top" wrapText="1"/>
      <protection locked="0"/>
    </xf>
    <xf numFmtId="0" fontId="4" fillId="0" borderId="0" xfId="26" applyFont="1" applyFill="1" applyBorder="1" applyAlignment="1" applyProtection="1">
      <alignment horizontal="center" vertical="center" wrapText="1"/>
      <protection locked="0"/>
    </xf>
    <xf numFmtId="0" fontId="4" fillId="0" borderId="0" xfId="26" applyFont="1" applyAlignment="1" applyProtection="1">
      <alignment wrapText="1"/>
      <protection/>
    </xf>
    <xf numFmtId="0" fontId="3" fillId="0" borderId="0" xfId="26" applyFont="1" applyBorder="1" applyAlignment="1" applyProtection="1">
      <alignment horizontal="center" wrapText="1"/>
      <protection/>
    </xf>
    <xf numFmtId="0" fontId="3" fillId="0" borderId="0" xfId="26" applyFont="1" applyBorder="1" applyAlignment="1" applyProtection="1">
      <alignment wrapText="1"/>
      <protection/>
    </xf>
    <xf numFmtId="1" fontId="3" fillId="0" borderId="0" xfId="26" applyNumberFormat="1" applyFont="1" applyBorder="1" applyAlignment="1" applyProtection="1">
      <alignment wrapText="1"/>
      <protection/>
    </xf>
    <xf numFmtId="1" fontId="3" fillId="0" borderId="0" xfId="26" applyNumberFormat="1" applyFont="1" applyAlignment="1" applyProtection="1">
      <alignment wrapText="1"/>
      <protection/>
    </xf>
    <xf numFmtId="1" fontId="3" fillId="2" borderId="0" xfId="26" applyNumberFormat="1" applyFont="1" applyFill="1" applyBorder="1" applyAlignment="1" applyProtection="1">
      <alignment wrapText="1"/>
      <protection locked="0"/>
    </xf>
    <xf numFmtId="1" fontId="3" fillId="0" borderId="0" xfId="26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25" applyFont="1" applyFill="1" applyAlignment="1" applyProtection="1">
      <alignment horizontal="center" vertical="top"/>
      <protection/>
    </xf>
    <xf numFmtId="0" fontId="3" fillId="0" borderId="0" xfId="26" applyFont="1" applyAlignment="1" applyProtection="1">
      <alignment vertical="top" wrapText="1"/>
      <protection/>
    </xf>
    <xf numFmtId="1" fontId="3" fillId="0" borderId="0" xfId="25" applyNumberFormat="1" applyFont="1" applyBorder="1" applyAlignment="1" applyProtection="1">
      <alignment horizontal="right" vertical="top"/>
      <protection locked="0"/>
    </xf>
    <xf numFmtId="0" fontId="3" fillId="0" borderId="0" xfId="26" applyFont="1" applyAlignment="1" applyProtection="1">
      <alignment horizontal="right" wrapText="1"/>
      <protection/>
    </xf>
    <xf numFmtId="0" fontId="3" fillId="0" borderId="0" xfId="25" applyFont="1" applyBorder="1" applyAlignment="1" applyProtection="1">
      <alignment horizontal="center" vertical="top" wrapText="1"/>
      <protection locked="0"/>
    </xf>
    <xf numFmtId="0" fontId="3" fillId="0" borderId="0" xfId="28" applyFont="1" applyAlignment="1">
      <alignment wrapText="1"/>
      <protection/>
    </xf>
    <xf numFmtId="0" fontId="3" fillId="0" borderId="0" xfId="28" applyFont="1">
      <alignment/>
      <protection/>
    </xf>
    <xf numFmtId="0" fontId="4" fillId="0" borderId="0" xfId="28" applyFont="1">
      <alignment/>
      <protection/>
    </xf>
    <xf numFmtId="0" fontId="4" fillId="0" borderId="0" xfId="28" applyFont="1" applyBorder="1" applyAlignment="1" applyProtection="1">
      <alignment horizontal="left" vertical="center" wrapText="1"/>
      <protection/>
    </xf>
    <xf numFmtId="0" fontId="4" fillId="0" borderId="0" xfId="28" applyFont="1" applyAlignment="1" applyProtection="1">
      <alignment/>
      <protection locked="0"/>
    </xf>
    <xf numFmtId="0" fontId="3" fillId="0" borderId="0" xfId="25" applyFont="1" applyAlignment="1">
      <alignment vertical="top" wrapText="1"/>
      <protection/>
    </xf>
    <xf numFmtId="0" fontId="4" fillId="0" borderId="0" xfId="28" applyFont="1" applyAlignment="1">
      <alignment/>
      <protection/>
    </xf>
    <xf numFmtId="0" fontId="4" fillId="0" borderId="0" xfId="28" applyFont="1" applyBorder="1" applyAlignment="1">
      <alignment horizontal="left" vertical="top" wrapText="1"/>
      <protection/>
    </xf>
    <xf numFmtId="0" fontId="4" fillId="0" borderId="0" xfId="26" applyFont="1" applyAlignment="1">
      <alignment wrapText="1"/>
      <protection/>
    </xf>
    <xf numFmtId="0" fontId="4" fillId="0" borderId="0" xfId="26" applyFont="1" applyAlignment="1">
      <alignment horizontal="right" wrapText="1"/>
      <protection/>
    </xf>
    <xf numFmtId="0" fontId="4" fillId="0" borderId="3" xfId="28" applyFont="1" applyBorder="1" applyAlignment="1">
      <alignment horizontal="center" vertical="center" wrapText="1"/>
      <protection/>
    </xf>
    <xf numFmtId="0" fontId="4" fillId="0" borderId="4" xfId="28" applyFont="1" applyBorder="1" applyAlignment="1">
      <alignment horizontal="center" vertical="center" wrapText="1"/>
      <protection/>
    </xf>
    <xf numFmtId="0" fontId="4" fillId="0" borderId="4" xfId="28" applyFont="1" applyBorder="1" applyAlignment="1">
      <alignment horizontal="left" vertical="center" wrapText="1"/>
      <protection/>
    </xf>
    <xf numFmtId="0" fontId="4" fillId="2" borderId="4" xfId="28" applyFont="1" applyFill="1" applyBorder="1" applyAlignment="1">
      <alignment horizontal="center" vertical="center" wrapText="1"/>
      <protection/>
    </xf>
    <xf numFmtId="0" fontId="4" fillId="0" borderId="0" xfId="28" applyFont="1" applyBorder="1" applyAlignment="1">
      <alignment horizontal="center" vertical="center" wrapText="1"/>
      <protection/>
    </xf>
    <xf numFmtId="0" fontId="4" fillId="0" borderId="0" xfId="28" applyFont="1" applyAlignment="1">
      <alignment horizontal="center" vertical="center" wrapText="1"/>
      <protection/>
    </xf>
    <xf numFmtId="0" fontId="4" fillId="0" borderId="5" xfId="28" applyFont="1" applyBorder="1" applyAlignment="1">
      <alignment horizontal="center" vertical="center" wrapText="1"/>
      <protection/>
    </xf>
    <xf numFmtId="0" fontId="4" fillId="0" borderId="6" xfId="28" applyFont="1" applyBorder="1" applyAlignment="1">
      <alignment horizontal="center" vertical="center" wrapText="1"/>
      <protection/>
    </xf>
    <xf numFmtId="0" fontId="4" fillId="0" borderId="7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center" vertical="center" wrapText="1"/>
      <protection/>
    </xf>
    <xf numFmtId="0" fontId="4" fillId="2" borderId="6" xfId="28" applyFont="1" applyFill="1" applyBorder="1" applyAlignment="1">
      <alignment horizontal="center" vertical="center" wrapText="1"/>
      <protection/>
    </xf>
    <xf numFmtId="0" fontId="4" fillId="0" borderId="8" xfId="28" applyFont="1" applyBorder="1" applyAlignment="1">
      <alignment horizontal="center" vertical="center" wrapText="1"/>
      <protection/>
    </xf>
    <xf numFmtId="0" fontId="4" fillId="0" borderId="9" xfId="28" applyFont="1" applyBorder="1" applyAlignment="1">
      <alignment horizontal="center" vertical="center" wrapText="1"/>
      <protection/>
    </xf>
    <xf numFmtId="0" fontId="4" fillId="0" borderId="10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left" vertical="center" wrapText="1"/>
      <protection/>
    </xf>
    <xf numFmtId="0" fontId="3" fillId="0" borderId="8" xfId="0" applyFont="1" applyBorder="1" applyAlignment="1">
      <alignment vertical="center" wrapText="1"/>
    </xf>
    <xf numFmtId="0" fontId="4" fillId="2" borderId="9" xfId="28" applyFont="1" applyFill="1" applyBorder="1" applyAlignment="1">
      <alignment horizontal="center" vertical="center" wrapText="1"/>
      <protection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2" borderId="1" xfId="28" applyFont="1" applyFill="1" applyBorder="1" applyAlignment="1">
      <alignment vertical="center" wrapText="1"/>
      <protection/>
    </xf>
    <xf numFmtId="164" fontId="4" fillId="2" borderId="1" xfId="28" applyNumberFormat="1" applyFont="1" applyFill="1" applyBorder="1" applyAlignment="1" applyProtection="1">
      <alignment vertical="center"/>
      <protection/>
    </xf>
    <xf numFmtId="164" fontId="4" fillId="2" borderId="1" xfId="28" applyNumberFormat="1" applyFont="1" applyFill="1" applyBorder="1" applyAlignment="1" applyProtection="1">
      <alignment vertical="center"/>
      <protection locked="0"/>
    </xf>
    <xf numFmtId="164" fontId="3" fillId="0" borderId="0" xfId="28" applyNumberFormat="1" applyFont="1" applyBorder="1" applyProtection="1">
      <alignment/>
      <protection/>
    </xf>
    <xf numFmtId="0" fontId="3" fillId="0" borderId="0" xfId="28" applyFont="1" applyProtection="1">
      <alignment/>
      <protection/>
    </xf>
    <xf numFmtId="0" fontId="3" fillId="0" borderId="0" xfId="28" applyFont="1" applyBorder="1" applyProtection="1">
      <alignment/>
      <protection/>
    </xf>
    <xf numFmtId="0" fontId="3" fillId="2" borderId="1" xfId="28" applyFont="1" applyFill="1" applyBorder="1" applyAlignment="1">
      <alignment vertical="center" wrapText="1"/>
      <protection/>
    </xf>
    <xf numFmtId="164" fontId="3" fillId="2" borderId="1" xfId="28" applyNumberFormat="1" applyFont="1" applyFill="1" applyBorder="1" applyAlignment="1" applyProtection="1">
      <alignment vertical="center"/>
      <protection locked="0"/>
    </xf>
    <xf numFmtId="164" fontId="3" fillId="2" borderId="1" xfId="28" applyNumberFormat="1" applyFont="1" applyFill="1" applyBorder="1" applyAlignment="1" applyProtection="1">
      <alignment vertical="center"/>
      <protection/>
    </xf>
    <xf numFmtId="1" fontId="3" fillId="2" borderId="1" xfId="28" applyNumberFormat="1" applyFont="1" applyFill="1" applyBorder="1" applyAlignment="1" applyProtection="1">
      <alignment vertical="center"/>
      <protection locked="0"/>
    </xf>
    <xf numFmtId="0" fontId="3" fillId="0" borderId="0" xfId="28" applyFont="1" applyBorder="1">
      <alignment/>
      <protection/>
    </xf>
    <xf numFmtId="164" fontId="4" fillId="2" borderId="4" xfId="28" applyNumberFormat="1" applyFont="1" applyFill="1" applyBorder="1" applyAlignment="1" applyProtection="1">
      <alignment vertical="center"/>
      <protection/>
    </xf>
    <xf numFmtId="164" fontId="4" fillId="2" borderId="11" xfId="28" applyNumberFormat="1" applyFont="1" applyFill="1" applyBorder="1" applyAlignment="1" applyProtection="1">
      <alignment vertical="center"/>
      <protection/>
    </xf>
    <xf numFmtId="1" fontId="4" fillId="2" borderId="1" xfId="28" applyNumberFormat="1" applyFont="1" applyFill="1" applyBorder="1" applyAlignment="1" applyProtection="1">
      <alignment vertical="center"/>
      <protection locked="0"/>
    </xf>
    <xf numFmtId="164" fontId="3" fillId="2" borderId="9" xfId="28" applyNumberFormat="1" applyFont="1" applyFill="1" applyBorder="1" applyAlignment="1" applyProtection="1">
      <alignment vertical="center"/>
      <protection/>
    </xf>
    <xf numFmtId="0" fontId="3" fillId="2" borderId="1" xfId="28" applyFont="1" applyFill="1" applyBorder="1" applyAlignment="1">
      <alignment wrapText="1"/>
      <protection/>
    </xf>
    <xf numFmtId="0" fontId="4" fillId="0" borderId="0" xfId="28" applyFont="1" applyBorder="1" applyAlignment="1" applyProtection="1">
      <alignment vertical="center" wrapText="1"/>
      <protection locked="0"/>
    </xf>
    <xf numFmtId="164" fontId="3" fillId="0" borderId="0" xfId="28" applyNumberFormat="1" applyFont="1" applyBorder="1" applyAlignment="1" applyProtection="1">
      <alignment vertical="center"/>
      <protection locked="0"/>
    </xf>
    <xf numFmtId="0" fontId="3" fillId="0" borderId="0" xfId="28" applyFont="1" applyBorder="1" applyProtection="1">
      <alignment/>
      <protection locked="0"/>
    </xf>
    <xf numFmtId="164" fontId="3" fillId="0" borderId="0" xfId="28" applyNumberFormat="1" applyFont="1" applyBorder="1" applyProtection="1">
      <alignment/>
      <protection locked="0"/>
    </xf>
    <xf numFmtId="0" fontId="3" fillId="0" borderId="0" xfId="28" applyFont="1" applyBorder="1" applyAlignment="1" applyProtection="1">
      <alignment wrapText="1"/>
      <protection locked="0"/>
    </xf>
    <xf numFmtId="0" fontId="3" fillId="0" borderId="0" xfId="28" applyFont="1" applyAlignment="1" applyProtection="1">
      <alignment wrapText="1"/>
      <protection locked="0"/>
    </xf>
    <xf numFmtId="0" fontId="3" fillId="0" borderId="0" xfId="28" applyFont="1" applyProtection="1">
      <alignment/>
      <protection locked="0"/>
    </xf>
    <xf numFmtId="1" fontId="3" fillId="0" borderId="0" xfId="25" applyNumberFormat="1" applyFont="1" applyBorder="1" applyAlignment="1" applyProtection="1">
      <alignment horizontal="right" vertical="top" wrapText="1"/>
      <protection locked="0"/>
    </xf>
    <xf numFmtId="0" fontId="3" fillId="0" borderId="0" xfId="24" applyFont="1" applyAlignment="1">
      <alignment vertical="center"/>
      <protection/>
    </xf>
    <xf numFmtId="0" fontId="3" fillId="0" borderId="0" xfId="24" applyNumberFormat="1" applyFont="1" applyAlignment="1">
      <alignment vertical="center"/>
      <protection/>
    </xf>
    <xf numFmtId="0" fontId="3" fillId="0" borderId="0" xfId="22" applyFont="1" applyAlignment="1" applyProtection="1">
      <alignment vertical="center"/>
      <protection locked="0"/>
    </xf>
    <xf numFmtId="0" fontId="4" fillId="0" borderId="0" xfId="22" applyNumberFormat="1" applyFont="1" applyBorder="1" applyAlignment="1" applyProtection="1">
      <alignment vertical="center" wrapText="1"/>
      <protection locked="0"/>
    </xf>
    <xf numFmtId="0" fontId="3" fillId="0" borderId="0" xfId="22" applyFont="1" applyBorder="1" applyAlignment="1" applyProtection="1">
      <alignment vertical="center" wrapText="1"/>
      <protection locked="0"/>
    </xf>
    <xf numFmtId="0" fontId="4" fillId="0" borderId="0" xfId="22" applyFont="1" applyAlignment="1" applyProtection="1">
      <alignment horizontal="left" vertical="center" wrapText="1"/>
      <protection locked="0"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1" xfId="22" applyNumberFormat="1" applyFont="1" applyBorder="1" applyAlignment="1" applyProtection="1">
      <alignment horizontal="center" vertical="center" wrapText="1"/>
      <protection/>
    </xf>
    <xf numFmtId="0" fontId="4" fillId="0" borderId="1" xfId="22" applyFont="1" applyBorder="1" applyAlignment="1" applyProtection="1">
      <alignment horizontal="center" vertical="center" wrapText="1"/>
      <protection/>
    </xf>
    <xf numFmtId="0" fontId="4" fillId="0" borderId="0" xfId="24" applyFont="1" applyAlignment="1">
      <alignment vertical="center"/>
      <protection/>
    </xf>
    <xf numFmtId="0" fontId="3" fillId="0" borderId="1" xfId="22" applyFont="1" applyBorder="1" applyAlignment="1" applyProtection="1">
      <alignment vertical="center" wrapText="1"/>
      <protection/>
    </xf>
    <xf numFmtId="0" fontId="3" fillId="0" borderId="11" xfId="22" applyNumberFormat="1" applyFont="1" applyBorder="1" applyAlignment="1" applyProtection="1">
      <alignment horizontal="left" vertical="center" wrapText="1"/>
      <protection/>
    </xf>
    <xf numFmtId="0" fontId="3" fillId="0" borderId="12" xfId="22" applyFont="1" applyBorder="1" applyAlignment="1" applyProtection="1">
      <alignment horizontal="left" vertical="center"/>
      <protection/>
    </xf>
    <xf numFmtId="0" fontId="3" fillId="0" borderId="13" xfId="22" applyFont="1" applyBorder="1" applyAlignment="1" applyProtection="1">
      <alignment horizontal="left" vertical="center"/>
      <protection/>
    </xf>
    <xf numFmtId="0" fontId="3" fillId="2" borderId="1" xfId="22" applyFont="1" applyFill="1" applyBorder="1" applyAlignment="1" applyProtection="1">
      <alignment horizontal="right" vertical="center" wrapText="1"/>
      <protection/>
    </xf>
    <xf numFmtId="0" fontId="3" fillId="0" borderId="1" xfId="22" applyFont="1" applyBorder="1" applyAlignment="1" applyProtection="1">
      <alignment vertical="center"/>
      <protection/>
    </xf>
    <xf numFmtId="0" fontId="3" fillId="0" borderId="1" xfId="22" applyNumberFormat="1" applyFont="1" applyBorder="1" applyAlignment="1" applyProtection="1">
      <alignment vertical="center" wrapText="1"/>
      <protection/>
    </xf>
    <xf numFmtId="164" fontId="3" fillId="2" borderId="1" xfId="22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22" applyNumberFormat="1" applyFont="1" applyFill="1" applyBorder="1" applyAlignment="1" applyProtection="1">
      <alignment horizontal="right" vertical="center" wrapText="1"/>
      <protection/>
    </xf>
    <xf numFmtId="164" fontId="3" fillId="0" borderId="1" xfId="22" applyNumberFormat="1" applyFont="1" applyFill="1" applyBorder="1" applyAlignment="1" applyProtection="1">
      <alignment horizontal="right" vertical="center" wrapText="1"/>
      <protection/>
    </xf>
    <xf numFmtId="0" fontId="3" fillId="0" borderId="0" xfId="24" applyFont="1" applyAlignment="1" applyProtection="1">
      <alignment vertical="center"/>
      <protection/>
    </xf>
    <xf numFmtId="0" fontId="3" fillId="0" borderId="1" xfId="22" applyNumberFormat="1" applyFont="1" applyBorder="1" applyAlignment="1" applyProtection="1">
      <alignment horizontal="right" vertical="center" wrapText="1"/>
      <protection/>
    </xf>
    <xf numFmtId="0" fontId="3" fillId="0" borderId="1" xfId="22" applyNumberFormat="1" applyFont="1" applyBorder="1" applyAlignment="1" applyProtection="1">
      <alignment horizontal="left" vertical="center" wrapText="1"/>
      <protection/>
    </xf>
    <xf numFmtId="0" fontId="3" fillId="0" borderId="1" xfId="22" applyFont="1" applyBorder="1" applyAlignment="1" applyProtection="1">
      <alignment horizontal="left" vertical="center" wrapText="1"/>
      <protection/>
    </xf>
    <xf numFmtId="164" fontId="3" fillId="2" borderId="1" xfId="22" applyNumberFormat="1" applyFont="1" applyFill="1" applyBorder="1" applyAlignment="1" applyProtection="1">
      <alignment vertical="center" wrapText="1"/>
      <protection locked="0"/>
    </xf>
    <xf numFmtId="164" fontId="3" fillId="2" borderId="1" xfId="22" applyNumberFormat="1" applyFont="1" applyFill="1" applyBorder="1" applyAlignment="1" applyProtection="1">
      <alignment vertical="center" wrapText="1"/>
      <protection/>
    </xf>
    <xf numFmtId="164" fontId="3" fillId="0" borderId="1" xfId="22" applyNumberFormat="1" applyFont="1" applyFill="1" applyBorder="1" applyAlignment="1" applyProtection="1">
      <alignment vertical="center" wrapText="1"/>
      <protection/>
    </xf>
    <xf numFmtId="164" fontId="3" fillId="2" borderId="4" xfId="22" applyNumberFormat="1" applyFont="1" applyFill="1" applyBorder="1" applyAlignment="1" applyProtection="1">
      <alignment vertical="center" wrapText="1"/>
      <protection/>
    </xf>
    <xf numFmtId="164" fontId="3" fillId="0" borderId="4" xfId="22" applyNumberFormat="1" applyFont="1" applyFill="1" applyBorder="1" applyAlignment="1" applyProtection="1">
      <alignment vertical="center" wrapText="1"/>
      <protection/>
    </xf>
    <xf numFmtId="0" fontId="3" fillId="0" borderId="11" xfId="22" applyNumberFormat="1" applyFont="1" applyBorder="1" applyAlignment="1" applyProtection="1">
      <alignment vertical="center" wrapText="1"/>
      <protection/>
    </xf>
    <xf numFmtId="0" fontId="3" fillId="0" borderId="0" xfId="22" applyNumberFormat="1" applyFont="1" applyAlignment="1" applyProtection="1">
      <alignment vertical="center"/>
      <protection locked="0"/>
    </xf>
    <xf numFmtId="1" fontId="3" fillId="0" borderId="0" xfId="22" applyNumberFormat="1" applyFont="1" applyAlignment="1" applyProtection="1">
      <alignment vertical="center" wrapText="1"/>
      <protection locked="0"/>
    </xf>
    <xf numFmtId="1" fontId="3" fillId="0" borderId="0" xfId="22" applyNumberFormat="1" applyFont="1" applyAlignment="1" applyProtection="1">
      <alignment horizontal="left" vertical="center" wrapText="1"/>
      <protection locked="0"/>
    </xf>
    <xf numFmtId="0" fontId="3" fillId="0" borderId="0" xfId="22" applyFont="1" applyAlignment="1" applyProtection="1">
      <alignment vertical="center" wrapText="1"/>
      <protection locked="0"/>
    </xf>
    <xf numFmtId="0" fontId="3" fillId="0" borderId="0" xfId="22" applyFont="1" applyAlignment="1" applyProtection="1">
      <alignment horizontal="left" vertical="center" wrapText="1"/>
      <protection locked="0"/>
    </xf>
    <xf numFmtId="0" fontId="3" fillId="0" borderId="0" xfId="22" applyFont="1" applyAlignment="1" applyProtection="1">
      <alignment horizontal="center" vertical="center"/>
      <protection locked="0"/>
    </xf>
    <xf numFmtId="0" fontId="3" fillId="0" borderId="0" xfId="24" applyFont="1" applyAlignment="1" applyProtection="1">
      <alignment vertical="center"/>
      <protection locked="0"/>
    </xf>
    <xf numFmtId="0" fontId="3" fillId="0" borderId="0" xfId="24" applyNumberFormat="1" applyFont="1" applyAlignment="1" applyProtection="1">
      <alignment vertical="center"/>
      <protection locked="0"/>
    </xf>
    <xf numFmtId="0" fontId="3" fillId="0" borderId="0" xfId="25" applyFont="1" applyBorder="1" applyAlignment="1" applyProtection="1">
      <alignment horizontal="center" vertical="center"/>
      <protection locked="0"/>
    </xf>
    <xf numFmtId="1" fontId="3" fillId="0" borderId="0" xfId="25" applyNumberFormat="1" applyFont="1" applyBorder="1" applyAlignment="1" applyProtection="1">
      <alignment horizontal="right" vertical="center"/>
      <protection locked="0"/>
    </xf>
    <xf numFmtId="0" fontId="3" fillId="0" borderId="0" xfId="24" applyFont="1">
      <alignment/>
      <protection/>
    </xf>
    <xf numFmtId="0" fontId="3" fillId="0" borderId="0" xfId="22" applyFont="1" applyAlignment="1">
      <alignment horizontal="center"/>
      <protection/>
    </xf>
    <xf numFmtId="1" fontId="4" fillId="0" borderId="0" xfId="22" applyNumberFormat="1" applyFont="1" applyBorder="1" applyAlignment="1" applyProtection="1">
      <alignment vertical="top" wrapText="1"/>
      <protection locked="0"/>
    </xf>
    <xf numFmtId="1" fontId="3" fillId="0" borderId="0" xfId="22" applyNumberFormat="1" applyFont="1" applyBorder="1" applyAlignment="1" applyProtection="1">
      <alignment vertical="top" wrapText="1"/>
      <protection locked="0"/>
    </xf>
    <xf numFmtId="1" fontId="3" fillId="0" borderId="0" xfId="22" applyNumberFormat="1" applyFont="1" applyBorder="1" applyAlignment="1">
      <alignment vertical="top" wrapText="1"/>
      <protection/>
    </xf>
    <xf numFmtId="0" fontId="4" fillId="0" borderId="0" xfId="19" applyFont="1" applyAlignment="1" applyProtection="1">
      <alignment horizontal="left" vertical="center" wrapText="1"/>
      <protection locked="0"/>
    </xf>
    <xf numFmtId="1" fontId="3" fillId="0" borderId="0" xfId="19" applyNumberFormat="1" applyFont="1" applyAlignment="1" applyProtection="1">
      <alignment horizontal="left" vertical="center" wrapText="1"/>
      <protection locked="0"/>
    </xf>
    <xf numFmtId="0" fontId="4" fillId="0" borderId="0" xfId="19" applyFont="1" applyAlignment="1" applyProtection="1">
      <alignment horizontal="center"/>
      <protection locked="0"/>
    </xf>
    <xf numFmtId="0" fontId="3" fillId="0" borderId="0" xfId="19" applyFont="1">
      <alignment/>
      <protection/>
    </xf>
    <xf numFmtId="0" fontId="4" fillId="0" borderId="1" xfId="19" applyFont="1" applyBorder="1" applyAlignment="1" applyProtection="1">
      <alignment horizontal="center" vertical="center" wrapText="1"/>
      <protection/>
    </xf>
    <xf numFmtId="0" fontId="4" fillId="0" borderId="0" xfId="19" applyFont="1" applyBorder="1" applyProtection="1">
      <alignment/>
      <protection/>
    </xf>
    <xf numFmtId="0" fontId="4" fillId="0" borderId="0" xfId="24" applyFont="1" applyProtection="1">
      <alignment/>
      <protection/>
    </xf>
    <xf numFmtId="0" fontId="4" fillId="0" borderId="0" xfId="24" applyFont="1">
      <alignment/>
      <protection/>
    </xf>
    <xf numFmtId="0" fontId="4" fillId="0" borderId="1" xfId="19" applyFont="1" applyBorder="1" applyAlignment="1" applyProtection="1">
      <alignment horizontal="center" vertical="center"/>
      <protection/>
    </xf>
    <xf numFmtId="0" fontId="4" fillId="0" borderId="1" xfId="19" applyFont="1" applyBorder="1" applyAlignment="1" applyProtection="1">
      <alignment vertical="center" wrapText="1"/>
      <protection/>
    </xf>
    <xf numFmtId="164" fontId="3" fillId="2" borderId="1" xfId="19" applyNumberFormat="1" applyFont="1" applyFill="1" applyBorder="1" applyAlignment="1" applyProtection="1">
      <alignment vertical="center" wrapText="1"/>
      <protection locked="0"/>
    </xf>
    <xf numFmtId="164" fontId="3" fillId="2" borderId="1" xfId="19" applyNumberFormat="1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Protection="1">
      <alignment/>
      <protection/>
    </xf>
    <xf numFmtId="0" fontId="3" fillId="0" borderId="1" xfId="19" applyFont="1" applyBorder="1" applyAlignment="1" applyProtection="1">
      <alignment vertical="center" wrapText="1"/>
      <protection/>
    </xf>
    <xf numFmtId="0" fontId="3" fillId="0" borderId="0" xfId="24" applyFont="1" applyProtection="1">
      <alignment/>
      <protection/>
    </xf>
    <xf numFmtId="0" fontId="7" fillId="0" borderId="1" xfId="19" applyFont="1" applyBorder="1" applyAlignment="1" applyProtection="1">
      <alignment vertical="center" wrapText="1"/>
      <protection/>
    </xf>
    <xf numFmtId="164" fontId="4" fillId="2" borderId="1" xfId="19" applyNumberFormat="1" applyFont="1" applyFill="1" applyBorder="1" applyAlignment="1" applyProtection="1">
      <alignment vertical="center" wrapText="1"/>
      <protection/>
    </xf>
    <xf numFmtId="0" fontId="4" fillId="2" borderId="0" xfId="19" applyFont="1" applyFill="1" applyBorder="1" applyProtection="1">
      <alignment/>
      <protection/>
    </xf>
    <xf numFmtId="0" fontId="4" fillId="0" borderId="0" xfId="19" applyFont="1" applyBorder="1" applyAlignment="1" applyProtection="1">
      <alignment horizontal="left" vertical="center" wrapText="1"/>
      <protection/>
    </xf>
    <xf numFmtId="0" fontId="3" fillId="2" borderId="0" xfId="19" applyFont="1" applyFill="1" applyBorder="1" applyAlignment="1" applyProtection="1">
      <alignment horizontal="right" vertical="center" wrapText="1"/>
      <protection/>
    </xf>
    <xf numFmtId="0" fontId="3" fillId="0" borderId="0" xfId="24" applyFont="1" applyBorder="1">
      <alignment/>
      <protection/>
    </xf>
    <xf numFmtId="0" fontId="3" fillId="2" borderId="0" xfId="19" applyFont="1" applyFill="1" applyBorder="1" applyAlignment="1" applyProtection="1">
      <alignment horizontal="left" vertical="center" wrapText="1"/>
      <protection/>
    </xf>
    <xf numFmtId="0" fontId="4" fillId="2" borderId="0" xfId="19" applyFont="1" applyFill="1" applyBorder="1" applyAlignment="1" applyProtection="1">
      <alignment horizontal="center"/>
      <protection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0" fontId="4" fillId="2" borderId="1" xfId="19" applyFont="1" applyFill="1" applyBorder="1" applyAlignment="1" applyProtection="1">
      <alignment vertical="center" wrapText="1"/>
      <protection/>
    </xf>
    <xf numFmtId="0" fontId="4" fillId="2" borderId="1" xfId="19" applyFont="1" applyFill="1" applyBorder="1" applyAlignment="1" applyProtection="1">
      <alignment horizontal="center" vertical="center"/>
      <protection/>
    </xf>
    <xf numFmtId="0" fontId="3" fillId="2" borderId="1" xfId="19" applyFont="1" applyFill="1" applyBorder="1" applyAlignment="1" applyProtection="1">
      <alignment vertical="center" wrapText="1"/>
      <protection/>
    </xf>
    <xf numFmtId="0" fontId="3" fillId="2" borderId="1" xfId="19" applyFont="1" applyFill="1" applyBorder="1" applyAlignment="1" applyProtection="1">
      <alignment vertical="center"/>
      <protection/>
    </xf>
    <xf numFmtId="164" fontId="3" fillId="2" borderId="1" xfId="19" applyNumberFormat="1" applyFont="1" applyFill="1" applyBorder="1" applyAlignment="1" applyProtection="1">
      <alignment vertical="center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1" fontId="3" fillId="2" borderId="0" xfId="19" applyNumberFormat="1" applyFont="1" applyFill="1" applyBorder="1" applyAlignment="1" applyProtection="1">
      <alignment horizontal="left" vertical="center" wrapText="1"/>
      <protection/>
    </xf>
    <xf numFmtId="1" fontId="3" fillId="2" borderId="0" xfId="19" applyNumberFormat="1" applyFont="1" applyFill="1" applyBorder="1" applyProtection="1">
      <alignment/>
      <protection/>
    </xf>
    <xf numFmtId="0" fontId="4" fillId="2" borderId="0" xfId="19" applyFont="1" applyFill="1" applyBorder="1" applyAlignment="1" applyProtection="1">
      <alignment horizontal="right"/>
      <protection/>
    </xf>
    <xf numFmtId="0" fontId="4" fillId="0" borderId="0" xfId="24" applyFont="1" applyAlignment="1" applyProtection="1">
      <alignment horizontal="center"/>
      <protection/>
    </xf>
    <xf numFmtId="0" fontId="4" fillId="0" borderId="0" xfId="24" applyFont="1" applyAlignment="1">
      <alignment horizontal="center"/>
      <protection/>
    </xf>
    <xf numFmtId="0" fontId="4" fillId="2" borderId="1" xfId="19" applyFont="1" applyFill="1" applyBorder="1" applyAlignment="1" applyProtection="1">
      <alignment horizontal="center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1" fontId="3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3" fillId="2" borderId="1" xfId="19" applyNumberFormat="1" applyFont="1" applyFill="1" applyBorder="1" applyAlignment="1" applyProtection="1">
      <alignment horizontal="right"/>
      <protection/>
    </xf>
    <xf numFmtId="0" fontId="4" fillId="0" borderId="1" xfId="19" applyFont="1" applyBorder="1" applyAlignment="1" applyProtection="1">
      <alignment horizontal="left" vertical="center" wrapText="1"/>
      <protection/>
    </xf>
    <xf numFmtId="0" fontId="4" fillId="2" borderId="1" xfId="19" applyFont="1" applyFill="1" applyBorder="1" applyAlignment="1" applyProtection="1">
      <alignment horizontal="right" vertical="center" wrapText="1"/>
      <protection/>
    </xf>
    <xf numFmtId="0" fontId="7" fillId="0" borderId="0" xfId="19" applyFont="1" applyBorder="1" applyAlignment="1" applyProtection="1">
      <alignment horizontal="lef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3" fillId="0" borderId="0" xfId="19" applyFont="1" applyAlignment="1" applyProtection="1">
      <alignment horizontal="left" vertical="center" wrapText="1"/>
      <protection locked="0"/>
    </xf>
    <xf numFmtId="0" fontId="3" fillId="0" borderId="0" xfId="19" applyFont="1" applyProtection="1">
      <alignment/>
      <protection locked="0"/>
    </xf>
    <xf numFmtId="0" fontId="3" fillId="0" borderId="0" xfId="24" applyFont="1" applyProtection="1">
      <alignment/>
      <protection locked="0"/>
    </xf>
    <xf numFmtId="0" fontId="4" fillId="0" borderId="0" xfId="22" applyFont="1" applyBorder="1" applyAlignment="1" applyProtection="1">
      <alignment vertical="top"/>
      <protection locked="0"/>
    </xf>
    <xf numFmtId="0" fontId="3" fillId="0" borderId="0" xfId="22" applyFont="1" applyBorder="1" applyAlignment="1" applyProtection="1">
      <alignment vertical="top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0" fontId="3" fillId="0" borderId="0" xfId="22" applyFont="1" applyBorder="1" applyAlignment="1" applyProtection="1">
      <alignment vertical="top" wrapText="1"/>
      <protection locked="0"/>
    </xf>
    <xf numFmtId="0" fontId="3" fillId="0" borderId="0" xfId="22" applyFont="1" applyBorder="1" applyAlignment="1" applyProtection="1">
      <alignment horizontal="right" vertical="top" wrapText="1"/>
      <protection locked="0"/>
    </xf>
    <xf numFmtId="0" fontId="4" fillId="0" borderId="1" xfId="20" applyFont="1" applyBorder="1" applyAlignment="1" applyProtection="1">
      <alignment horizontal="center" vertical="center" wrapText="1"/>
      <protection/>
    </xf>
    <xf numFmtId="0" fontId="4" fillId="0" borderId="0" xfId="24" applyFont="1" applyBorder="1" applyProtection="1">
      <alignment/>
      <protection/>
    </xf>
    <xf numFmtId="0" fontId="3" fillId="0" borderId="1" xfId="20" applyFont="1" applyBorder="1" applyAlignment="1" applyProtection="1">
      <alignment horizontal="center" vertical="center" wrapText="1"/>
      <protection/>
    </xf>
    <xf numFmtId="0" fontId="3" fillId="0" borderId="9" xfId="20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/>
    </xf>
    <xf numFmtId="0" fontId="4" fillId="0" borderId="1" xfId="20" applyFont="1" applyBorder="1" applyAlignment="1" applyProtection="1">
      <alignment horizontal="left" vertical="center" wrapText="1"/>
      <protection/>
    </xf>
    <xf numFmtId="0" fontId="3" fillId="0" borderId="1" xfId="20" applyFont="1" applyBorder="1" applyAlignment="1" applyProtection="1">
      <alignment horizontal="left" vertical="center" wrapText="1"/>
      <protection/>
    </xf>
    <xf numFmtId="164" fontId="3" fillId="2" borderId="0" xfId="23" applyNumberFormat="1" applyFont="1" applyFill="1" applyBorder="1">
      <alignment/>
      <protection/>
    </xf>
    <xf numFmtId="164" fontId="3" fillId="2" borderId="1" xfId="20" applyNumberFormat="1" applyFont="1" applyFill="1" applyBorder="1" applyAlignment="1">
      <alignment horizontal="right" vertical="center" wrapText="1"/>
      <protection/>
    </xf>
    <xf numFmtId="164" fontId="3" fillId="2" borderId="11" xfId="25" applyNumberFormat="1" applyFont="1" applyFill="1" applyBorder="1" applyAlignment="1" applyProtection="1">
      <alignment horizontal="right" vertical="top" wrapText="1"/>
      <protection locked="0"/>
    </xf>
    <xf numFmtId="164" fontId="3" fillId="0" borderId="1" xfId="20" applyNumberFormat="1" applyFont="1" applyBorder="1" applyAlignment="1" applyProtection="1">
      <alignment horizontal="right" vertical="center" wrapText="1"/>
      <protection/>
    </xf>
    <xf numFmtId="0" fontId="7" fillId="0" borderId="1" xfId="20" applyFont="1" applyBorder="1" applyAlignment="1" applyProtection="1">
      <alignment horizontal="right" vertical="center" wrapText="1"/>
      <protection/>
    </xf>
    <xf numFmtId="164" fontId="3" fillId="2" borderId="1" xfId="20" applyNumberFormat="1" applyFont="1" applyFill="1" applyBorder="1" applyAlignment="1" applyProtection="1">
      <alignment horizontal="right" vertical="center" wrapText="1"/>
      <protection/>
    </xf>
    <xf numFmtId="1" fontId="3" fillId="2" borderId="1" xfId="20" applyNumberFormat="1" applyFont="1" applyFill="1" applyBorder="1" applyAlignment="1" applyProtection="1">
      <alignment horizontal="right" vertical="center" wrapText="1"/>
      <protection/>
    </xf>
    <xf numFmtId="0" fontId="3" fillId="0" borderId="1" xfId="20" applyFont="1" applyBorder="1" applyAlignment="1" applyProtection="1">
      <alignment horizontal="right" vertical="center" wrapText="1"/>
      <protection/>
    </xf>
    <xf numFmtId="1" fontId="3" fillId="2" borderId="11" xfId="25" applyNumberFormat="1" applyFont="1" applyFill="1" applyBorder="1" applyAlignment="1" applyProtection="1">
      <alignment horizontal="right" vertical="top" wrapText="1"/>
      <protection locked="0"/>
    </xf>
    <xf numFmtId="1" fontId="3" fillId="0" borderId="1" xfId="20" applyNumberFormat="1" applyFont="1" applyBorder="1" applyAlignment="1" applyProtection="1">
      <alignment horizontal="right" vertical="center" wrapText="1"/>
      <protection/>
    </xf>
    <xf numFmtId="1" fontId="3" fillId="0" borderId="0" xfId="24" applyNumberFormat="1" applyFont="1" applyBorder="1" applyProtection="1">
      <alignment/>
      <protection/>
    </xf>
    <xf numFmtId="0" fontId="3" fillId="0" borderId="1" xfId="20" applyFont="1" applyFill="1" applyBorder="1" applyAlignment="1" applyProtection="1">
      <alignment vertical="center" wrapText="1"/>
      <protection/>
    </xf>
    <xf numFmtId="0" fontId="3" fillId="0" borderId="0" xfId="20" applyFont="1" applyAlignment="1" applyProtection="1">
      <alignment vertical="center" wrapText="1"/>
      <protection locked="0"/>
    </xf>
    <xf numFmtId="1" fontId="3" fillId="0" borderId="0" xfId="20" applyNumberFormat="1" applyFont="1" applyAlignment="1" applyProtection="1">
      <alignment vertical="center" wrapText="1"/>
      <protection locked="0"/>
    </xf>
    <xf numFmtId="165" fontId="3" fillId="0" borderId="0" xfId="20" applyNumberFormat="1" applyFont="1" applyAlignment="1" applyProtection="1">
      <alignment vertical="center" wrapText="1"/>
      <protection locked="0"/>
    </xf>
    <xf numFmtId="1" fontId="3" fillId="0" borderId="0" xfId="20" applyNumberFormat="1" applyFont="1" applyAlignment="1" applyProtection="1">
      <alignment horizontal="center" vertical="center" wrapText="1"/>
      <protection locked="0"/>
    </xf>
    <xf numFmtId="1" fontId="3" fillId="0" borderId="0" xfId="24" applyNumberFormat="1" applyFont="1" applyProtection="1">
      <alignment/>
      <protection locked="0"/>
    </xf>
    <xf numFmtId="1" fontId="3" fillId="0" borderId="0" xfId="24" applyNumberFormat="1" applyFont="1" applyProtection="1">
      <alignment/>
      <protection/>
    </xf>
    <xf numFmtId="2" fontId="3" fillId="0" borderId="0" xfId="24" applyNumberFormat="1" applyFont="1" applyProtection="1">
      <alignment/>
      <protection/>
    </xf>
    <xf numFmtId="0" fontId="4" fillId="0" borderId="0" xfId="22" applyFont="1" applyBorder="1" applyAlignment="1">
      <alignment horizontal="center" vertical="top"/>
      <protection/>
    </xf>
    <xf numFmtId="0" fontId="3" fillId="0" borderId="0" xfId="24" applyFont="1" applyAlignment="1">
      <alignment/>
      <protection/>
    </xf>
    <xf numFmtId="0" fontId="3" fillId="0" borderId="0" xfId="22" applyFont="1" applyBorder="1" applyAlignment="1">
      <alignment vertical="top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164" fontId="3" fillId="2" borderId="1" xfId="21" applyNumberFormat="1" applyFont="1" applyFill="1" applyBorder="1" applyAlignment="1">
      <alignment horizontal="right" wrapText="1"/>
      <protection/>
    </xf>
    <xf numFmtId="167" fontId="3" fillId="2" borderId="1" xfId="21" applyNumberFormat="1" applyFont="1" applyFill="1" applyBorder="1" applyAlignment="1">
      <alignment horizontal="right" wrapText="1"/>
      <protection/>
    </xf>
    <xf numFmtId="164" fontId="3" fillId="0" borderId="1" xfId="21" applyNumberFormat="1" applyFont="1" applyBorder="1" applyAlignment="1" applyProtection="1">
      <alignment horizontal="right" wrapText="1"/>
      <protection/>
    </xf>
    <xf numFmtId="1" fontId="3" fillId="2" borderId="1" xfId="21" applyNumberFormat="1" applyFont="1" applyFill="1" applyBorder="1" applyAlignment="1">
      <alignment horizontal="right" wrapText="1"/>
      <protection/>
    </xf>
    <xf numFmtId="1" fontId="3" fillId="0" borderId="1" xfId="21" applyNumberFormat="1" applyFont="1" applyBorder="1" applyAlignment="1">
      <alignment horizontal="right" wrapText="1"/>
      <protection/>
    </xf>
    <xf numFmtId="1" fontId="3" fillId="2" borderId="1" xfId="21" applyNumberFormat="1" applyFont="1" applyFill="1" applyBorder="1" applyAlignment="1" applyProtection="1">
      <alignment horizontal="right" wrapText="1"/>
      <protection locked="0"/>
    </xf>
    <xf numFmtId="167" fontId="3" fillId="2" borderId="1" xfId="21" applyNumberFormat="1" applyFont="1" applyFill="1" applyBorder="1" applyAlignment="1" applyProtection="1">
      <alignment horizontal="right" wrapText="1"/>
      <protection locked="0"/>
    </xf>
    <xf numFmtId="1" fontId="3" fillId="0" borderId="1" xfId="21" applyNumberFormat="1" applyFont="1" applyFill="1" applyBorder="1" applyAlignment="1" applyProtection="1">
      <alignment horizontal="right" wrapText="1"/>
      <protection locked="0"/>
    </xf>
    <xf numFmtId="0" fontId="12" fillId="0" borderId="1" xfId="21" applyFont="1" applyBorder="1" applyAlignment="1">
      <alignment horizontal="right" vertical="center" wrapText="1"/>
      <protection/>
    </xf>
    <xf numFmtId="0" fontId="3" fillId="2" borderId="1" xfId="21" applyFont="1" applyFill="1" applyBorder="1" applyAlignment="1">
      <alignment horizontal="right" wrapText="1"/>
      <protection/>
    </xf>
    <xf numFmtId="0" fontId="3" fillId="0" borderId="1" xfId="21" applyFont="1" applyBorder="1" applyAlignment="1" applyProtection="1">
      <alignment horizontal="right" wrapText="1"/>
      <protection/>
    </xf>
    <xf numFmtId="0" fontId="0" fillId="0" borderId="1" xfId="21" applyFont="1" applyBorder="1" applyAlignment="1">
      <alignment horizontal="left" vertical="center" wrapText="1"/>
      <protection/>
    </xf>
    <xf numFmtId="0" fontId="12" fillId="0" borderId="1" xfId="21" applyFont="1" applyBorder="1" applyAlignment="1">
      <alignment horizontal="left" vertical="center" wrapText="1"/>
      <protection/>
    </xf>
    <xf numFmtId="0" fontId="13" fillId="0" borderId="1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165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" fontId="3" fillId="0" borderId="0" xfId="25" applyNumberFormat="1" applyFont="1" applyBorder="1" applyAlignment="1" applyProtection="1">
      <alignment horizontal="center" vertical="top"/>
      <protection locked="0"/>
    </xf>
    <xf numFmtId="164" fontId="3" fillId="0" borderId="0" xfId="24" applyNumberFormat="1" applyFont="1">
      <alignment/>
      <protection/>
    </xf>
    <xf numFmtId="164" fontId="4" fillId="0" borderId="0" xfId="27" applyNumberFormat="1" applyFont="1" applyAlignment="1">
      <alignment vertical="center"/>
      <protection/>
    </xf>
    <xf numFmtId="164" fontId="4" fillId="2" borderId="1" xfId="22" applyNumberFormat="1" applyFont="1" applyFill="1" applyBorder="1" applyAlignment="1" applyProtection="1">
      <alignment horizontal="right" vertical="center" wrapText="1"/>
      <protection/>
    </xf>
    <xf numFmtId="164" fontId="4" fillId="0" borderId="1" xfId="22" applyNumberFormat="1" applyFont="1" applyFill="1" applyBorder="1" applyAlignment="1" applyProtection="1">
      <alignment horizontal="right" vertical="center" wrapText="1"/>
      <protection/>
    </xf>
    <xf numFmtId="0" fontId="4" fillId="0" borderId="1" xfId="22" applyNumberFormat="1" applyFont="1" applyBorder="1" applyAlignment="1" applyProtection="1">
      <alignment horizontal="right" vertical="center" wrapText="1"/>
      <protection/>
    </xf>
    <xf numFmtId="0" fontId="4" fillId="0" borderId="1" xfId="22" applyNumberFormat="1" applyFont="1" applyBorder="1" applyAlignment="1" applyProtection="1">
      <alignment vertical="center" wrapText="1"/>
      <protection/>
    </xf>
    <xf numFmtId="164" fontId="4" fillId="2" borderId="1" xfId="22" applyNumberFormat="1" applyFont="1" applyFill="1" applyBorder="1" applyAlignment="1" applyProtection="1">
      <alignment vertical="center" wrapText="1"/>
      <protection locked="0"/>
    </xf>
    <xf numFmtId="164" fontId="4" fillId="0" borderId="1" xfId="22" applyNumberFormat="1" applyFont="1" applyFill="1" applyBorder="1" applyAlignment="1" applyProtection="1">
      <alignment vertical="center" wrapText="1"/>
      <protection/>
    </xf>
    <xf numFmtId="0" fontId="4" fillId="0" borderId="14" xfId="26" applyFont="1" applyBorder="1" applyAlignment="1" applyProtection="1">
      <alignment horizontal="center" vertical="center" wrapText="1"/>
      <protection/>
    </xf>
    <xf numFmtId="165" fontId="4" fillId="0" borderId="14" xfId="26" applyNumberFormat="1" applyFont="1" applyFill="1" applyBorder="1" applyAlignment="1" applyProtection="1">
      <alignment horizontal="center" vertical="center" wrapText="1"/>
      <protection/>
    </xf>
    <xf numFmtId="49" fontId="4" fillId="0" borderId="14" xfId="26" applyNumberFormat="1" applyFont="1" applyFill="1" applyBorder="1" applyAlignment="1" applyProtection="1">
      <alignment horizontal="center" vertical="center" wrapText="1"/>
      <protection/>
    </xf>
    <xf numFmtId="0" fontId="7" fillId="0" borderId="14" xfId="26" applyFont="1" applyBorder="1" applyAlignment="1" applyProtection="1">
      <alignment wrapText="1"/>
      <protection/>
    </xf>
    <xf numFmtId="164" fontId="3" fillId="0" borderId="14" xfId="26" applyNumberFormat="1" applyFont="1" applyFill="1" applyBorder="1" applyAlignment="1" applyProtection="1">
      <alignment wrapText="1"/>
      <protection/>
    </xf>
    <xf numFmtId="0" fontId="3" fillId="0" borderId="14" xfId="26" applyFont="1" applyBorder="1" applyAlignment="1" applyProtection="1">
      <alignment wrapText="1"/>
      <protection/>
    </xf>
    <xf numFmtId="1" fontId="10" fillId="2" borderId="14" xfId="26" applyNumberFormat="1" applyFont="1" applyFill="1" applyBorder="1" applyAlignment="1" applyProtection="1">
      <alignment wrapText="1"/>
      <protection locked="0"/>
    </xf>
    <xf numFmtId="0" fontId="3" fillId="0" borderId="14" xfId="26" applyFont="1" applyFill="1" applyBorder="1" applyAlignment="1" applyProtection="1">
      <alignment wrapText="1"/>
      <protection/>
    </xf>
    <xf numFmtId="0" fontId="4" fillId="0" borderId="14" xfId="26" applyFont="1" applyBorder="1" applyAlignment="1" applyProtection="1">
      <alignment horizontal="right" wrapText="1"/>
      <protection/>
    </xf>
    <xf numFmtId="164" fontId="11" fillId="2" borderId="14" xfId="26" applyNumberFormat="1" applyFont="1" applyFill="1" applyBorder="1" applyAlignment="1" applyProtection="1">
      <alignment wrapText="1"/>
      <protection/>
    </xf>
    <xf numFmtId="1" fontId="10" fillId="2" borderId="14" xfId="26" applyNumberFormat="1" applyFont="1" applyFill="1" applyBorder="1" applyAlignment="1" applyProtection="1">
      <alignment wrapText="1"/>
      <protection/>
    </xf>
    <xf numFmtId="0" fontId="4" fillId="0" borderId="14" xfId="26" applyFont="1" applyBorder="1" applyAlignment="1" applyProtection="1">
      <alignment wrapText="1"/>
      <protection/>
    </xf>
    <xf numFmtId="0" fontId="4" fillId="0" borderId="14" xfId="26" applyFont="1" applyFill="1" applyBorder="1" applyAlignment="1" applyProtection="1">
      <alignment wrapText="1"/>
      <protection/>
    </xf>
    <xf numFmtId="1" fontId="11" fillId="2" borderId="14" xfId="26" applyNumberFormat="1" applyFont="1" applyFill="1" applyBorder="1" applyAlignment="1" applyProtection="1">
      <alignment wrapText="1"/>
      <protection locked="0"/>
    </xf>
    <xf numFmtId="0" fontId="3" fillId="0" borderId="1" xfId="22" applyNumberFormat="1" applyFont="1" applyBorder="1" applyAlignment="1" applyProtection="1">
      <alignment horizontal="left" vertical="center"/>
      <protection/>
    </xf>
    <xf numFmtId="0" fontId="3" fillId="0" borderId="0" xfId="22" applyFont="1" applyBorder="1" applyAlignment="1" applyProtection="1">
      <alignment horizontal="center" vertical="center"/>
      <protection locked="0"/>
    </xf>
    <xf numFmtId="0" fontId="3" fillId="0" borderId="0" xfId="19" applyFont="1" applyBorder="1" applyAlignment="1" applyProtection="1">
      <alignment horizontal="center" vertical="center" wrapText="1"/>
      <protection locked="0"/>
    </xf>
    <xf numFmtId="164" fontId="3" fillId="0" borderId="0" xfId="25" applyNumberFormat="1" applyFont="1" applyBorder="1" applyAlignment="1" applyProtection="1">
      <alignment horizontal="right" vertical="top" wrapText="1"/>
      <protection locked="0"/>
    </xf>
    <xf numFmtId="0" fontId="3" fillId="0" borderId="0" xfId="25" applyFont="1" applyBorder="1" applyAlignment="1" applyProtection="1">
      <alignment horizontal="left" vertical="top" wrapText="1"/>
      <protection locked="0"/>
    </xf>
    <xf numFmtId="164" fontId="3" fillId="0" borderId="0" xfId="25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Border="1" applyAlignment="1" applyProtection="1">
      <alignment horizontal="center" vertical="top"/>
      <protection locked="0"/>
    </xf>
    <xf numFmtId="164" fontId="3" fillId="0" borderId="2" xfId="26" applyNumberFormat="1" applyFont="1" applyBorder="1" applyAlignment="1" applyProtection="1">
      <alignment horizontal="right" wrapText="1"/>
      <protection locked="0"/>
    </xf>
    <xf numFmtId="0" fontId="4" fillId="0" borderId="0" xfId="27" applyNumberFormat="1" applyFont="1" applyBorder="1" applyAlignment="1" applyProtection="1">
      <alignment horizontal="center" vertical="center"/>
      <protection locked="0"/>
    </xf>
    <xf numFmtId="0" fontId="4" fillId="0" borderId="0" xfId="25" applyNumberFormat="1" applyFont="1" applyBorder="1" applyAlignment="1" applyProtection="1">
      <alignment horizontal="center" vertical="center"/>
      <protection locked="0"/>
    </xf>
    <xf numFmtId="164" fontId="3" fillId="0" borderId="0" xfId="25" applyNumberFormat="1" applyFont="1" applyBorder="1" applyAlignment="1" applyProtection="1">
      <alignment horizontal="right" vertical="center" wrapText="1"/>
      <protection locked="0"/>
    </xf>
    <xf numFmtId="0" fontId="4" fillId="0" borderId="0" xfId="26" applyFont="1" applyBorder="1" applyAlignment="1" applyProtection="1">
      <alignment horizontal="center" vertical="center"/>
      <protection locked="0"/>
    </xf>
    <xf numFmtId="0" fontId="3" fillId="0" borderId="0" xfId="25" applyFont="1" applyBorder="1" applyAlignment="1" applyProtection="1">
      <alignment horizontal="center" vertical="top" wrapText="1"/>
      <protection locked="0"/>
    </xf>
    <xf numFmtId="0" fontId="4" fillId="0" borderId="1" xfId="28" applyFont="1" applyBorder="1" applyAlignment="1">
      <alignment horizontal="center" vertical="center" wrapText="1"/>
      <protection/>
    </xf>
    <xf numFmtId="1" fontId="3" fillId="0" borderId="0" xfId="25" applyNumberFormat="1" applyFont="1" applyBorder="1" applyAlignment="1" applyProtection="1">
      <alignment horizontal="left" vertical="top" wrapText="1"/>
      <protection locked="0"/>
    </xf>
    <xf numFmtId="0" fontId="4" fillId="0" borderId="0" xfId="28" applyFont="1" applyBorder="1" applyAlignment="1">
      <alignment horizontal="center" wrapText="1"/>
      <protection/>
    </xf>
    <xf numFmtId="0" fontId="4" fillId="0" borderId="0" xfId="25" applyFont="1" applyBorder="1" applyAlignment="1" applyProtection="1">
      <alignment horizontal="center" vertical="top" wrapText="1"/>
      <protection locked="0"/>
    </xf>
    <xf numFmtId="0" fontId="4" fillId="0" borderId="13" xfId="28" applyFont="1" applyBorder="1" applyAlignment="1">
      <alignment horizontal="center" vertical="center" wrapText="1"/>
      <protection/>
    </xf>
    <xf numFmtId="0" fontId="4" fillId="0" borderId="11" xfId="28" applyFont="1" applyBorder="1" applyAlignment="1">
      <alignment horizontal="center" vertical="center" wrapText="1"/>
      <protection/>
    </xf>
    <xf numFmtId="0" fontId="4" fillId="0" borderId="0" xfId="22" applyFont="1" applyBorder="1" applyAlignment="1" applyProtection="1">
      <alignment horizontal="center" vertical="center"/>
      <protection locked="0"/>
    </xf>
    <xf numFmtId="0" fontId="4" fillId="0" borderId="0" xfId="24" applyFont="1" applyBorder="1" applyAlignment="1" applyProtection="1">
      <alignment horizontal="center" vertical="center"/>
      <protection locked="0"/>
    </xf>
    <xf numFmtId="166" fontId="4" fillId="0" borderId="0" xfId="17" applyFont="1" applyFill="1" applyBorder="1" applyAlignment="1" applyProtection="1">
      <alignment horizontal="center" vertical="center"/>
      <protection locked="0"/>
    </xf>
    <xf numFmtId="0" fontId="3" fillId="0" borderId="1" xfId="22" applyFont="1" applyBorder="1" applyAlignment="1" applyProtection="1">
      <alignment horizontal="center" vertical="center" wrapText="1"/>
      <protection/>
    </xf>
    <xf numFmtId="0" fontId="4" fillId="0" borderId="1" xfId="22" applyFont="1" applyBorder="1" applyAlignment="1" applyProtection="1">
      <alignment horizontal="center" vertical="center"/>
      <protection/>
    </xf>
    <xf numFmtId="1" fontId="3" fillId="0" borderId="0" xfId="25" applyNumberFormat="1" applyFont="1" applyBorder="1" applyAlignment="1" applyProtection="1">
      <alignment horizontal="center" vertical="top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0" fontId="4" fillId="2" borderId="13" xfId="19" applyFont="1" applyFill="1" applyBorder="1" applyAlignment="1" applyProtection="1">
      <alignment horizontal="center" vertical="center" wrapText="1"/>
      <protection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49" fontId="4" fillId="0" borderId="0" xfId="19" applyNumberFormat="1" applyFont="1" applyBorder="1" applyAlignment="1" applyProtection="1">
      <alignment horizontal="center" vertical="center"/>
      <protection locked="0"/>
    </xf>
    <xf numFmtId="0" fontId="4" fillId="0" borderId="0" xfId="19" applyFont="1" applyBorder="1" applyAlignment="1" applyProtection="1">
      <alignment horizontal="center" vertical="center"/>
      <protection locked="0"/>
    </xf>
    <xf numFmtId="0" fontId="4" fillId="0" borderId="0" xfId="22" applyFont="1" applyBorder="1" applyAlignment="1" applyProtection="1">
      <alignment horizontal="center" vertical="top"/>
      <protection locked="0"/>
    </xf>
    <xf numFmtId="1" fontId="4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5" xfId="20" applyNumberFormat="1" applyFont="1" applyBorder="1" applyAlignment="1" applyProtection="1">
      <alignment horizontal="left" vertical="center" wrapText="1"/>
      <protection/>
    </xf>
    <xf numFmtId="0" fontId="3" fillId="0" borderId="0" xfId="20" applyFont="1" applyBorder="1" applyAlignment="1" applyProtection="1">
      <alignment horizontal="center" vertical="center" wrapText="1"/>
      <protection locked="0"/>
    </xf>
    <xf numFmtId="0" fontId="3" fillId="0" borderId="0" xfId="20" applyFont="1" applyBorder="1" applyAlignment="1" applyProtection="1">
      <alignment horizontal="left" vertical="center" wrapText="1"/>
      <protection locked="0"/>
    </xf>
    <xf numFmtId="0" fontId="4" fillId="0" borderId="1" xfId="20" applyFont="1" applyBorder="1" applyAlignment="1" applyProtection="1">
      <alignment horizontal="center" vertical="center" wrapText="1"/>
      <protection/>
    </xf>
    <xf numFmtId="166" fontId="4" fillId="0" borderId="1" xfId="17" applyFont="1" applyFill="1" applyBorder="1" applyAlignment="1" applyProtection="1">
      <alignment horizontal="center" vertical="center" wrapText="1"/>
      <protection/>
    </xf>
    <xf numFmtId="0" fontId="4" fillId="0" borderId="0" xfId="20" applyFont="1" applyBorder="1" applyAlignment="1" applyProtection="1">
      <alignment horizontal="center" vertical="center" wrapText="1"/>
      <protection locked="0"/>
    </xf>
    <xf numFmtId="49" fontId="4" fillId="0" borderId="0" xfId="21" applyNumberFormat="1" applyFont="1" applyBorder="1" applyAlignment="1">
      <alignment horizontal="center" vertical="center" wrapText="1"/>
      <protection/>
    </xf>
    <xf numFmtId="0" fontId="4" fillId="0" borderId="0" xfId="21" applyNumberFormat="1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top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El.7.4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zoomScale="75" zoomScaleNormal="75" workbookViewId="0" topLeftCell="A58">
      <selection activeCell="F91" sqref="F91"/>
    </sheetView>
  </sheetViews>
  <sheetFormatPr defaultColWidth="9.140625" defaultRowHeight="12.75"/>
  <cols>
    <col min="1" max="1" width="45.7109375" style="1" customWidth="1"/>
    <col min="2" max="4" width="11.7109375" style="2" customWidth="1"/>
    <col min="5" max="5" width="45.7109375" style="1" customWidth="1"/>
    <col min="6" max="6" width="11.7109375" style="3" customWidth="1"/>
    <col min="7" max="7" width="11.7109375" style="2" customWidth="1"/>
    <col min="8" max="8" width="11.7109375" style="4" customWidth="1"/>
    <col min="9" max="16384" width="9.28125" style="5" customWidth="1"/>
  </cols>
  <sheetData>
    <row r="1" spans="1:8" ht="15">
      <c r="A1" s="366" t="s">
        <v>0</v>
      </c>
      <c r="B1" s="366"/>
      <c r="C1" s="366"/>
      <c r="D1" s="366"/>
      <c r="E1" s="366"/>
      <c r="F1" s="366"/>
      <c r="G1" s="366"/>
      <c r="H1" s="366"/>
    </row>
    <row r="2" spans="1:8" ht="15">
      <c r="A2" s="366" t="s">
        <v>1</v>
      </c>
      <c r="B2" s="366"/>
      <c r="C2" s="366"/>
      <c r="D2" s="366"/>
      <c r="E2" s="366"/>
      <c r="F2" s="366"/>
      <c r="G2" s="366"/>
      <c r="H2" s="366"/>
    </row>
    <row r="3" spans="1:8" ht="15">
      <c r="A3" s="366" t="s">
        <v>505</v>
      </c>
      <c r="B3" s="366"/>
      <c r="C3" s="366"/>
      <c r="D3" s="366"/>
      <c r="E3" s="366"/>
      <c r="F3" s="366"/>
      <c r="G3" s="366"/>
      <c r="H3" s="366"/>
    </row>
    <row r="4" spans="1:8" ht="15" customHeight="1">
      <c r="A4" s="6"/>
      <c r="B4" s="7"/>
      <c r="C4" s="8"/>
      <c r="D4" s="9"/>
      <c r="E4" s="10"/>
      <c r="G4" s="367" t="s">
        <v>2</v>
      </c>
      <c r="H4" s="367"/>
    </row>
    <row r="5" spans="1:8" ht="45">
      <c r="A5" s="11" t="s">
        <v>3</v>
      </c>
      <c r="B5" s="12" t="s">
        <v>4</v>
      </c>
      <c r="C5" s="12" t="s">
        <v>5</v>
      </c>
      <c r="D5" s="12" t="s">
        <v>503</v>
      </c>
      <c r="E5" s="13" t="s">
        <v>6</v>
      </c>
      <c r="F5" s="12" t="s">
        <v>4</v>
      </c>
      <c r="G5" s="12" t="s">
        <v>7</v>
      </c>
      <c r="H5" s="12" t="s">
        <v>504</v>
      </c>
    </row>
    <row r="6" spans="1:8" s="15" customFormat="1" ht="15">
      <c r="A6" s="14" t="s">
        <v>9</v>
      </c>
      <c r="B6" s="12" t="s">
        <v>10</v>
      </c>
      <c r="C6" s="12">
        <v>1</v>
      </c>
      <c r="D6" s="12">
        <v>2</v>
      </c>
      <c r="E6" s="13" t="s">
        <v>9</v>
      </c>
      <c r="F6" s="12" t="s">
        <v>10</v>
      </c>
      <c r="G6" s="12">
        <v>1</v>
      </c>
      <c r="H6" s="12">
        <v>2</v>
      </c>
    </row>
    <row r="7" spans="1:8" ht="15">
      <c r="A7" s="16" t="s">
        <v>11</v>
      </c>
      <c r="B7" s="17"/>
      <c r="C7" s="18"/>
      <c r="D7" s="18"/>
      <c r="E7" s="16" t="s">
        <v>12</v>
      </c>
      <c r="F7" s="19"/>
      <c r="G7" s="20"/>
      <c r="H7" s="20"/>
    </row>
    <row r="8" spans="1:8" ht="14.25">
      <c r="A8" s="21" t="s">
        <v>13</v>
      </c>
      <c r="B8" s="17"/>
      <c r="C8" s="18"/>
      <c r="D8" s="18"/>
      <c r="E8" s="21" t="s">
        <v>14</v>
      </c>
      <c r="F8" s="20"/>
      <c r="G8" s="20"/>
      <c r="H8" s="20"/>
    </row>
    <row r="9" spans="1:8" ht="14.25">
      <c r="A9" s="21" t="s">
        <v>15</v>
      </c>
      <c r="B9" s="22"/>
      <c r="C9" s="23">
        <v>889</v>
      </c>
      <c r="D9" s="23">
        <v>1879</v>
      </c>
      <c r="E9" s="21" t="s">
        <v>16</v>
      </c>
      <c r="F9" s="22"/>
      <c r="G9" s="23">
        <v>650</v>
      </c>
      <c r="H9" s="23">
        <v>650</v>
      </c>
    </row>
    <row r="10" spans="1:8" ht="14.25">
      <c r="A10" s="21" t="s">
        <v>17</v>
      </c>
      <c r="B10" s="22"/>
      <c r="C10" s="23">
        <v>0</v>
      </c>
      <c r="D10" s="23">
        <v>0</v>
      </c>
      <c r="E10" s="21" t="s">
        <v>18</v>
      </c>
      <c r="F10" s="22"/>
      <c r="G10" s="23">
        <v>650</v>
      </c>
      <c r="H10" s="23">
        <v>650</v>
      </c>
    </row>
    <row r="11" spans="1:8" ht="14.25">
      <c r="A11" s="21" t="s">
        <v>19</v>
      </c>
      <c r="B11" s="22"/>
      <c r="C11" s="23">
        <v>0</v>
      </c>
      <c r="D11" s="23">
        <v>0</v>
      </c>
      <c r="E11" s="21" t="s">
        <v>20</v>
      </c>
      <c r="F11" s="22"/>
      <c r="G11" s="23">
        <v>0</v>
      </c>
      <c r="H11" s="23">
        <v>0</v>
      </c>
    </row>
    <row r="12" spans="1:8" ht="14.25">
      <c r="A12" s="21" t="s">
        <v>21</v>
      </c>
      <c r="B12" s="22"/>
      <c r="C12" s="23">
        <v>0</v>
      </c>
      <c r="D12" s="23">
        <v>0</v>
      </c>
      <c r="E12" s="24" t="s">
        <v>22</v>
      </c>
      <c r="F12" s="22"/>
      <c r="G12" s="23">
        <v>0</v>
      </c>
      <c r="H12" s="23">
        <v>0</v>
      </c>
    </row>
    <row r="13" spans="1:8" ht="14.25">
      <c r="A13" s="21" t="s">
        <v>23</v>
      </c>
      <c r="B13" s="22"/>
      <c r="C13" s="23">
        <v>0</v>
      </c>
      <c r="D13" s="23">
        <v>0</v>
      </c>
      <c r="E13" s="21" t="s">
        <v>24</v>
      </c>
      <c r="F13" s="22"/>
      <c r="G13" s="23">
        <v>0</v>
      </c>
      <c r="H13" s="23">
        <v>0</v>
      </c>
    </row>
    <row r="14" spans="1:8" ht="14.25">
      <c r="A14" s="21" t="s">
        <v>25</v>
      </c>
      <c r="C14" s="23">
        <v>0</v>
      </c>
      <c r="D14" s="23">
        <v>0</v>
      </c>
      <c r="E14" s="24" t="s">
        <v>26</v>
      </c>
      <c r="F14" s="22"/>
      <c r="G14" s="23">
        <v>0</v>
      </c>
      <c r="H14" s="23">
        <v>0</v>
      </c>
    </row>
    <row r="15" spans="1:9" ht="29.25">
      <c r="A15" s="21" t="s">
        <v>27</v>
      </c>
      <c r="B15" s="22"/>
      <c r="C15" s="23">
        <v>0</v>
      </c>
      <c r="D15" s="23">
        <v>0</v>
      </c>
      <c r="E15" s="25" t="s">
        <v>28</v>
      </c>
      <c r="F15" s="22">
        <v>2</v>
      </c>
      <c r="G15" s="26">
        <v>650</v>
      </c>
      <c r="H15" s="26">
        <v>650</v>
      </c>
      <c r="I15" s="27"/>
    </row>
    <row r="16" spans="1:8" ht="14.25">
      <c r="A16" s="21" t="s">
        <v>29</v>
      </c>
      <c r="B16" s="22"/>
      <c r="C16" s="23">
        <v>0</v>
      </c>
      <c r="D16" s="23">
        <v>0</v>
      </c>
      <c r="E16" s="21" t="s">
        <v>30</v>
      </c>
      <c r="F16" s="22"/>
      <c r="G16" s="28"/>
      <c r="H16" s="28"/>
    </row>
    <row r="17" spans="1:8" ht="29.25">
      <c r="A17" s="29" t="s">
        <v>31</v>
      </c>
      <c r="B17" s="22">
        <v>1</v>
      </c>
      <c r="C17" s="26">
        <f>SUM(C9:C16)</f>
        <v>889</v>
      </c>
      <c r="D17" s="26">
        <f>SUM(D9:D16)</f>
        <v>1879</v>
      </c>
      <c r="E17" s="21" t="s">
        <v>32</v>
      </c>
      <c r="F17" s="22"/>
      <c r="G17" s="23">
        <v>250</v>
      </c>
      <c r="H17" s="23">
        <v>250</v>
      </c>
    </row>
    <row r="18" spans="1:8" ht="28.5">
      <c r="A18" s="21" t="s">
        <v>33</v>
      </c>
      <c r="B18" s="22"/>
      <c r="C18" s="23">
        <v>0</v>
      </c>
      <c r="D18" s="23">
        <v>0</v>
      </c>
      <c r="E18" s="21" t="s">
        <v>34</v>
      </c>
      <c r="F18" s="22"/>
      <c r="G18" s="23">
        <v>0</v>
      </c>
      <c r="H18" s="23">
        <v>0</v>
      </c>
    </row>
    <row r="19" spans="1:9" ht="14.25">
      <c r="A19" s="21" t="s">
        <v>35</v>
      </c>
      <c r="B19" s="22"/>
      <c r="C19" s="23">
        <v>0</v>
      </c>
      <c r="D19" s="23">
        <v>0</v>
      </c>
      <c r="E19" s="30" t="s">
        <v>36</v>
      </c>
      <c r="F19" s="22"/>
      <c r="G19" s="31">
        <v>0</v>
      </c>
      <c r="H19" s="31">
        <v>0</v>
      </c>
      <c r="I19" s="27"/>
    </row>
    <row r="20" spans="1:8" ht="14.25">
      <c r="A20" s="21" t="s">
        <v>37</v>
      </c>
      <c r="B20" s="22"/>
      <c r="C20" s="31"/>
      <c r="D20" s="31"/>
      <c r="E20" s="24" t="s">
        <v>38</v>
      </c>
      <c r="F20" s="22"/>
      <c r="G20" s="23">
        <v>0</v>
      </c>
      <c r="H20" s="23">
        <v>0</v>
      </c>
    </row>
    <row r="21" spans="1:8" ht="14.25">
      <c r="A21" s="21" t="s">
        <v>39</v>
      </c>
      <c r="B21" s="22"/>
      <c r="C21" s="23">
        <v>0</v>
      </c>
      <c r="D21" s="23">
        <v>0</v>
      </c>
      <c r="E21" s="32" t="s">
        <v>40</v>
      </c>
      <c r="F21" s="22"/>
      <c r="G21" s="23">
        <v>0</v>
      </c>
      <c r="H21" s="23">
        <v>0</v>
      </c>
    </row>
    <row r="22" spans="1:8" ht="14.25">
      <c r="A22" s="21" t="s">
        <v>41</v>
      </c>
      <c r="B22" s="22"/>
      <c r="C22" s="23">
        <v>0</v>
      </c>
      <c r="D22" s="23">
        <v>0</v>
      </c>
      <c r="E22" s="21" t="s">
        <v>42</v>
      </c>
      <c r="F22" s="22"/>
      <c r="G22" s="23">
        <v>0</v>
      </c>
      <c r="H22" s="23">
        <v>0</v>
      </c>
    </row>
    <row r="23" spans="1:9" ht="15">
      <c r="A23" s="21" t="s">
        <v>43</v>
      </c>
      <c r="B23" s="22"/>
      <c r="C23" s="23">
        <v>0</v>
      </c>
      <c r="D23" s="23">
        <v>0</v>
      </c>
      <c r="E23" s="33" t="s">
        <v>44</v>
      </c>
      <c r="F23" s="22">
        <v>3</v>
      </c>
      <c r="G23" s="26">
        <f>SUM(G17:G22)</f>
        <v>250</v>
      </c>
      <c r="H23" s="26">
        <f>SUM(H17:H22)</f>
        <v>250</v>
      </c>
      <c r="I23" s="27"/>
    </row>
    <row r="24" spans="1:8" ht="14.25">
      <c r="A24" s="21" t="s">
        <v>45</v>
      </c>
      <c r="B24" s="22"/>
      <c r="C24" s="23">
        <v>0</v>
      </c>
      <c r="D24" s="23">
        <v>0</v>
      </c>
      <c r="E24" s="21" t="s">
        <v>46</v>
      </c>
      <c r="F24" s="22"/>
      <c r="G24" s="28"/>
      <c r="H24" s="28"/>
    </row>
    <row r="25" spans="1:9" ht="15">
      <c r="A25" s="29" t="s">
        <v>47</v>
      </c>
      <c r="B25" s="22"/>
      <c r="C25" s="26">
        <v>0</v>
      </c>
      <c r="D25" s="26">
        <v>0</v>
      </c>
      <c r="E25" s="32" t="s">
        <v>48</v>
      </c>
      <c r="F25" s="22"/>
      <c r="G25" s="31">
        <v>0</v>
      </c>
      <c r="H25" s="31">
        <v>0</v>
      </c>
      <c r="I25" s="27"/>
    </row>
    <row r="26" spans="1:8" ht="14.25">
      <c r="A26" s="21"/>
      <c r="B26" s="22"/>
      <c r="C26" s="31"/>
      <c r="D26" s="31"/>
      <c r="E26" s="21" t="s">
        <v>49</v>
      </c>
      <c r="F26" s="22"/>
      <c r="G26" s="23">
        <v>0</v>
      </c>
      <c r="H26" s="23">
        <v>0</v>
      </c>
    </row>
    <row r="27" spans="1:8" ht="14.25">
      <c r="A27" s="21" t="s">
        <v>50</v>
      </c>
      <c r="B27" s="22"/>
      <c r="C27" s="31"/>
      <c r="D27" s="31"/>
      <c r="E27" s="30" t="s">
        <v>51</v>
      </c>
      <c r="F27" s="22"/>
      <c r="G27" s="23">
        <v>-648</v>
      </c>
      <c r="H27" s="23">
        <v>-566</v>
      </c>
    </row>
    <row r="28" spans="1:8" ht="28.5">
      <c r="A28" s="21" t="s">
        <v>52</v>
      </c>
      <c r="B28" s="22"/>
      <c r="C28" s="23">
        <v>0</v>
      </c>
      <c r="D28" s="23">
        <v>0</v>
      </c>
      <c r="E28" s="21" t="s">
        <v>53</v>
      </c>
      <c r="F28" s="22"/>
      <c r="G28" s="23">
        <v>0</v>
      </c>
      <c r="H28" s="23">
        <v>0</v>
      </c>
    </row>
    <row r="29" spans="1:8" ht="14.25">
      <c r="A29" s="21" t="s">
        <v>54</v>
      </c>
      <c r="B29" s="22"/>
      <c r="C29" s="23">
        <v>0</v>
      </c>
      <c r="D29" s="23">
        <v>0</v>
      </c>
      <c r="E29" s="32" t="s">
        <v>55</v>
      </c>
      <c r="F29" s="22"/>
      <c r="G29" s="23">
        <v>0</v>
      </c>
      <c r="H29" s="23">
        <v>0</v>
      </c>
    </row>
    <row r="30" spans="1:8" ht="15">
      <c r="A30" s="29" t="s">
        <v>56</v>
      </c>
      <c r="B30" s="22"/>
      <c r="C30" s="26">
        <v>0</v>
      </c>
      <c r="D30" s="26">
        <v>0</v>
      </c>
      <c r="E30" s="24" t="s">
        <v>57</v>
      </c>
      <c r="F30" s="22">
        <v>4</v>
      </c>
      <c r="G30" s="23">
        <v>-1033</v>
      </c>
      <c r="H30" s="23">
        <v>-64</v>
      </c>
    </row>
    <row r="31" spans="1:9" ht="15">
      <c r="A31" s="21" t="s">
        <v>58</v>
      </c>
      <c r="B31" s="22"/>
      <c r="C31" s="31"/>
      <c r="D31" s="31"/>
      <c r="E31" s="33" t="s">
        <v>59</v>
      </c>
      <c r="F31" s="22"/>
      <c r="G31" s="26">
        <f>SUM(G25:G30)</f>
        <v>-1681</v>
      </c>
      <c r="H31" s="26">
        <f>SUM(H25:H30)</f>
        <v>-630</v>
      </c>
      <c r="I31" s="27"/>
    </row>
    <row r="32" spans="1:8" ht="28.5">
      <c r="A32" s="21" t="s">
        <v>60</v>
      </c>
      <c r="B32" s="22"/>
      <c r="C32" s="31">
        <v>0</v>
      </c>
      <c r="D32" s="31">
        <v>0</v>
      </c>
      <c r="E32" s="21"/>
      <c r="F32" s="22"/>
      <c r="G32" s="28"/>
      <c r="H32" s="28"/>
    </row>
    <row r="33" spans="1:8" ht="14.25">
      <c r="A33" s="21" t="s">
        <v>61</v>
      </c>
      <c r="B33" s="22"/>
      <c r="C33" s="23">
        <v>0</v>
      </c>
      <c r="D33" s="23">
        <v>0</v>
      </c>
      <c r="E33" s="34"/>
      <c r="F33" s="28"/>
      <c r="G33" s="28"/>
      <c r="H33" s="28"/>
    </row>
    <row r="34" spans="1:9" ht="15">
      <c r="A34" s="21" t="s">
        <v>62</v>
      </c>
      <c r="B34" s="22"/>
      <c r="C34" s="23">
        <v>0</v>
      </c>
      <c r="D34" s="23">
        <v>0</v>
      </c>
      <c r="E34" s="29" t="s">
        <v>63</v>
      </c>
      <c r="F34" s="22"/>
      <c r="G34" s="26">
        <f>SUM(G15+G23+G31)</f>
        <v>-781</v>
      </c>
      <c r="H34" s="26">
        <f>SUM(H15+H23+H31)</f>
        <v>270</v>
      </c>
      <c r="I34" s="27"/>
    </row>
    <row r="35" spans="1:8" ht="14.25">
      <c r="A35" s="21" t="s">
        <v>64</v>
      </c>
      <c r="B35" s="22"/>
      <c r="C35" s="23">
        <v>0</v>
      </c>
      <c r="D35" s="23">
        <v>0</v>
      </c>
      <c r="E35" s="21"/>
      <c r="F35" s="22"/>
      <c r="G35" s="28"/>
      <c r="H35" s="28"/>
    </row>
    <row r="36" spans="1:8" ht="14.25">
      <c r="A36" s="21" t="s">
        <v>65</v>
      </c>
      <c r="B36" s="22"/>
      <c r="C36" s="23">
        <v>0</v>
      </c>
      <c r="D36" s="23">
        <v>0</v>
      </c>
      <c r="E36" s="35"/>
      <c r="F36" s="28"/>
      <c r="G36" s="28"/>
      <c r="H36" s="28"/>
    </row>
    <row r="37" spans="1:8" ht="15">
      <c r="A37" s="21" t="s">
        <v>66</v>
      </c>
      <c r="B37" s="22"/>
      <c r="C37" s="31">
        <v>0</v>
      </c>
      <c r="D37" s="31">
        <v>0</v>
      </c>
      <c r="E37" s="36" t="s">
        <v>67</v>
      </c>
      <c r="F37" s="22"/>
      <c r="G37" s="37">
        <v>0</v>
      </c>
      <c r="H37" s="37">
        <v>0</v>
      </c>
    </row>
    <row r="38" spans="1:8" ht="14.25">
      <c r="A38" s="21" t="s">
        <v>68</v>
      </c>
      <c r="B38" s="22"/>
      <c r="C38" s="23">
        <v>0</v>
      </c>
      <c r="D38" s="23">
        <v>0</v>
      </c>
      <c r="E38" s="24"/>
      <c r="F38" s="22"/>
      <c r="G38" s="28"/>
      <c r="H38" s="28"/>
    </row>
    <row r="39" spans="1:8" ht="14.25">
      <c r="A39" s="21" t="s">
        <v>69</v>
      </c>
      <c r="B39" s="22"/>
      <c r="C39" s="23">
        <v>0</v>
      </c>
      <c r="D39" s="23">
        <v>0</v>
      </c>
      <c r="E39" s="30" t="s">
        <v>70</v>
      </c>
      <c r="F39" s="28"/>
      <c r="G39" s="28"/>
      <c r="H39" s="28"/>
    </row>
    <row r="40" spans="1:8" ht="14.25">
      <c r="A40" s="21" t="s">
        <v>71</v>
      </c>
      <c r="B40" s="22"/>
      <c r="C40" s="23">
        <v>0</v>
      </c>
      <c r="D40" s="23">
        <v>0</v>
      </c>
      <c r="E40" s="21" t="s">
        <v>72</v>
      </c>
      <c r="F40" s="28"/>
      <c r="G40" s="28"/>
      <c r="H40" s="28"/>
    </row>
    <row r="41" spans="1:8" ht="28.5">
      <c r="A41" s="21" t="s">
        <v>73</v>
      </c>
      <c r="B41" s="22"/>
      <c r="C41" s="23">
        <v>0</v>
      </c>
      <c r="D41" s="23">
        <v>0</v>
      </c>
      <c r="E41" s="24" t="s">
        <v>74</v>
      </c>
      <c r="F41" s="22"/>
      <c r="G41" s="23">
        <v>0</v>
      </c>
      <c r="H41" s="23">
        <v>0</v>
      </c>
    </row>
    <row r="42" spans="1:8" ht="28.5">
      <c r="A42" s="21" t="s">
        <v>75</v>
      </c>
      <c r="B42" s="22"/>
      <c r="C42" s="23">
        <v>0</v>
      </c>
      <c r="D42" s="23">
        <v>0</v>
      </c>
      <c r="E42" s="38" t="s">
        <v>76</v>
      </c>
      <c r="F42" s="22"/>
      <c r="G42" s="23">
        <v>0</v>
      </c>
      <c r="H42" s="23">
        <v>0</v>
      </c>
    </row>
    <row r="43" spans="1:8" ht="15">
      <c r="A43" s="29" t="s">
        <v>77</v>
      </c>
      <c r="B43" s="22"/>
      <c r="C43" s="26">
        <f>SUM(C32:C42)</f>
        <v>0</v>
      </c>
      <c r="D43" s="26">
        <f>SUM(D32:D42)</f>
        <v>0</v>
      </c>
      <c r="E43" s="30" t="s">
        <v>78</v>
      </c>
      <c r="F43" s="22"/>
      <c r="G43" s="23">
        <v>0</v>
      </c>
      <c r="H43" s="23">
        <v>0</v>
      </c>
    </row>
    <row r="44" spans="1:8" ht="14.25">
      <c r="A44" s="21" t="s">
        <v>79</v>
      </c>
      <c r="B44" s="22"/>
      <c r="C44" s="31"/>
      <c r="D44" s="31"/>
      <c r="E44" s="21" t="s">
        <v>80</v>
      </c>
      <c r="F44" s="22"/>
      <c r="G44" s="23">
        <v>0</v>
      </c>
      <c r="H44" s="23">
        <v>0</v>
      </c>
    </row>
    <row r="45" spans="1:8" ht="14.25">
      <c r="A45" s="21" t="s">
        <v>81</v>
      </c>
      <c r="B45" s="22"/>
      <c r="C45" s="23">
        <v>0</v>
      </c>
      <c r="D45" s="23">
        <v>0</v>
      </c>
      <c r="E45" s="30" t="s">
        <v>82</v>
      </c>
      <c r="F45" s="22"/>
      <c r="G45" s="23">
        <v>0</v>
      </c>
      <c r="H45" s="23">
        <v>0</v>
      </c>
    </row>
    <row r="46" spans="1:8" ht="14.25">
      <c r="A46" s="21" t="s">
        <v>83</v>
      </c>
      <c r="B46" s="22"/>
      <c r="C46" s="23">
        <v>0</v>
      </c>
      <c r="D46" s="23">
        <v>0</v>
      </c>
      <c r="E46" s="21" t="s">
        <v>84</v>
      </c>
      <c r="F46" s="22"/>
      <c r="G46" s="23">
        <v>0</v>
      </c>
      <c r="H46" s="23">
        <v>0</v>
      </c>
    </row>
    <row r="47" spans="1:9" ht="15">
      <c r="A47" s="21" t="s">
        <v>85</v>
      </c>
      <c r="B47" s="22"/>
      <c r="C47" s="23">
        <v>0</v>
      </c>
      <c r="D47" s="23">
        <v>0</v>
      </c>
      <c r="E47" s="36" t="s">
        <v>31</v>
      </c>
      <c r="F47" s="22"/>
      <c r="G47" s="26">
        <v>0</v>
      </c>
      <c r="H47" s="26">
        <v>0</v>
      </c>
      <c r="I47" s="27"/>
    </row>
    <row r="48" spans="1:8" ht="14.25">
      <c r="A48" s="21" t="s">
        <v>45</v>
      </c>
      <c r="B48" s="22"/>
      <c r="C48" s="23">
        <v>0</v>
      </c>
      <c r="D48" s="23">
        <v>0</v>
      </c>
      <c r="E48" s="21"/>
      <c r="F48" s="22"/>
      <c r="G48" s="31"/>
      <c r="H48" s="31"/>
    </row>
    <row r="49" spans="1:8" ht="15">
      <c r="A49" s="29" t="s">
        <v>86</v>
      </c>
      <c r="B49" s="22"/>
      <c r="C49" s="26">
        <v>0</v>
      </c>
      <c r="D49" s="26">
        <v>0</v>
      </c>
      <c r="E49" s="36" t="s">
        <v>87</v>
      </c>
      <c r="F49" s="22"/>
      <c r="G49" s="37">
        <v>0</v>
      </c>
      <c r="H49" s="37">
        <v>0</v>
      </c>
    </row>
    <row r="50" spans="1:8" ht="15">
      <c r="A50" s="21" t="s">
        <v>88</v>
      </c>
      <c r="B50" s="22"/>
      <c r="C50" s="31"/>
      <c r="D50" s="31"/>
      <c r="E50" s="29" t="s">
        <v>89</v>
      </c>
      <c r="F50" s="22"/>
      <c r="G50" s="37">
        <v>0</v>
      </c>
      <c r="H50" s="37">
        <v>0</v>
      </c>
    </row>
    <row r="51" spans="1:8" ht="15">
      <c r="A51" s="29" t="s">
        <v>90</v>
      </c>
      <c r="B51" s="22"/>
      <c r="C51" s="37">
        <v>0</v>
      </c>
      <c r="D51" s="37">
        <v>0</v>
      </c>
      <c r="E51" s="29" t="s">
        <v>91</v>
      </c>
      <c r="F51" s="22"/>
      <c r="G51" s="37">
        <v>0</v>
      </c>
      <c r="H51" s="37">
        <v>0</v>
      </c>
    </row>
    <row r="52" spans="1:8" ht="15">
      <c r="A52" s="29" t="s">
        <v>92</v>
      </c>
      <c r="B52" s="22"/>
      <c r="C52" s="37">
        <v>0</v>
      </c>
      <c r="D52" s="37">
        <v>0</v>
      </c>
      <c r="E52" s="29" t="s">
        <v>93</v>
      </c>
      <c r="F52" s="22"/>
      <c r="G52" s="37">
        <v>0</v>
      </c>
      <c r="H52" s="37">
        <v>0</v>
      </c>
    </row>
    <row r="53" spans="1:9" ht="30">
      <c r="A53" s="39" t="s">
        <v>94</v>
      </c>
      <c r="B53" s="22"/>
      <c r="C53" s="26">
        <f>SUM(C17+C25+C30+C43+C51+C52)</f>
        <v>889</v>
      </c>
      <c r="D53" s="26">
        <f>SUM(D17+D25+D30+D43+D51+D52)</f>
        <v>1879</v>
      </c>
      <c r="E53" s="29" t="s">
        <v>95</v>
      </c>
      <c r="F53" s="22"/>
      <c r="G53" s="26">
        <v>0</v>
      </c>
      <c r="H53" s="26">
        <v>0</v>
      </c>
      <c r="I53" s="27"/>
    </row>
    <row r="54" spans="1:8" ht="14.25">
      <c r="A54" s="21" t="s">
        <v>96</v>
      </c>
      <c r="B54" s="22"/>
      <c r="C54" s="31"/>
      <c r="D54" s="31"/>
      <c r="E54" s="21"/>
      <c r="F54" s="22"/>
      <c r="G54" s="31"/>
      <c r="H54" s="31"/>
    </row>
    <row r="55" spans="1:8" ht="14.25">
      <c r="A55" s="21" t="s">
        <v>97</v>
      </c>
      <c r="B55" s="22"/>
      <c r="C55" s="31"/>
      <c r="D55" s="31"/>
      <c r="E55" s="21" t="s">
        <v>98</v>
      </c>
      <c r="F55" s="22"/>
      <c r="G55" s="31"/>
      <c r="H55" s="31"/>
    </row>
    <row r="56" spans="1:8" ht="14.25">
      <c r="A56" s="21" t="s">
        <v>99</v>
      </c>
      <c r="B56" s="22"/>
      <c r="C56" s="23">
        <v>0</v>
      </c>
      <c r="D56" s="23">
        <v>0</v>
      </c>
      <c r="E56" s="21" t="s">
        <v>72</v>
      </c>
      <c r="F56" s="22"/>
      <c r="G56" s="31"/>
      <c r="H56" s="31"/>
    </row>
    <row r="57" spans="1:8" ht="28.5">
      <c r="A57" s="21" t="s">
        <v>100</v>
      </c>
      <c r="B57" s="22"/>
      <c r="C57" s="23">
        <v>0</v>
      </c>
      <c r="D57" s="23">
        <v>0</v>
      </c>
      <c r="E57" s="30" t="s">
        <v>101</v>
      </c>
      <c r="F57" s="22"/>
      <c r="G57" s="23">
        <v>0</v>
      </c>
      <c r="H57" s="23">
        <v>0</v>
      </c>
    </row>
    <row r="58" spans="1:8" ht="14.25">
      <c r="A58" s="21" t="s">
        <v>102</v>
      </c>
      <c r="B58" s="22"/>
      <c r="C58" s="23">
        <v>0</v>
      </c>
      <c r="D58" s="23">
        <v>0</v>
      </c>
      <c r="E58" s="21" t="s">
        <v>103</v>
      </c>
      <c r="F58" s="22"/>
      <c r="G58" s="23">
        <v>0</v>
      </c>
      <c r="H58" s="23">
        <v>0</v>
      </c>
    </row>
    <row r="59" spans="1:9" ht="14.25">
      <c r="A59" s="21" t="s">
        <v>104</v>
      </c>
      <c r="B59" s="22"/>
      <c r="C59" s="23">
        <v>0</v>
      </c>
      <c r="D59" s="23">
        <v>0</v>
      </c>
      <c r="E59" s="24" t="s">
        <v>105</v>
      </c>
      <c r="F59" s="22">
        <v>5</v>
      </c>
      <c r="G59" s="31">
        <f>SUM(G60:G68)</f>
        <v>1670</v>
      </c>
      <c r="H59" s="31">
        <f>SUM(H60:H68)</f>
        <v>1609</v>
      </c>
      <c r="I59" s="27"/>
    </row>
    <row r="60" spans="1:8" ht="14.25">
      <c r="A60" s="21" t="s">
        <v>106</v>
      </c>
      <c r="B60" s="22"/>
      <c r="C60" s="23">
        <v>0</v>
      </c>
      <c r="D60" s="23">
        <v>0</v>
      </c>
      <c r="E60" s="24" t="s">
        <v>107</v>
      </c>
      <c r="F60" s="22"/>
      <c r="G60" s="23">
        <v>1541</v>
      </c>
      <c r="H60" s="23">
        <v>1539</v>
      </c>
    </row>
    <row r="61" spans="1:8" ht="14.25">
      <c r="A61" s="21" t="s">
        <v>108</v>
      </c>
      <c r="B61" s="22"/>
      <c r="C61" s="23">
        <v>0</v>
      </c>
      <c r="D61" s="23">
        <v>0</v>
      </c>
      <c r="E61" s="21" t="s">
        <v>109</v>
      </c>
      <c r="F61" s="22"/>
      <c r="G61" s="23"/>
      <c r="H61" s="23">
        <v>0</v>
      </c>
    </row>
    <row r="62" spans="1:8" ht="15">
      <c r="A62" s="29" t="s">
        <v>31</v>
      </c>
      <c r="B62" s="22"/>
      <c r="C62" s="26">
        <v>0</v>
      </c>
      <c r="D62" s="26">
        <v>0</v>
      </c>
      <c r="E62" s="21" t="s">
        <v>110</v>
      </c>
      <c r="F62" s="22"/>
      <c r="G62" s="23"/>
      <c r="H62" s="23">
        <v>0</v>
      </c>
    </row>
    <row r="63" spans="1:8" ht="14.25">
      <c r="A63" s="21"/>
      <c r="B63" s="22"/>
      <c r="C63" s="31"/>
      <c r="D63" s="31"/>
      <c r="E63" s="21" t="s">
        <v>111</v>
      </c>
      <c r="F63" s="22"/>
      <c r="G63" s="23"/>
      <c r="H63" s="23">
        <v>0</v>
      </c>
    </row>
    <row r="64" spans="1:8" ht="14.25">
      <c r="A64" s="21" t="s">
        <v>112</v>
      </c>
      <c r="B64" s="22"/>
      <c r="C64" s="31"/>
      <c r="D64" s="31"/>
      <c r="E64" s="21" t="s">
        <v>113</v>
      </c>
      <c r="F64" s="22"/>
      <c r="G64" s="23">
        <v>63</v>
      </c>
      <c r="H64" s="23">
        <v>54</v>
      </c>
    </row>
    <row r="65" spans="1:8" ht="14.25">
      <c r="A65" s="21" t="s">
        <v>114</v>
      </c>
      <c r="B65" s="22"/>
      <c r="C65" s="23">
        <v>0</v>
      </c>
      <c r="D65" s="23">
        <v>0</v>
      </c>
      <c r="E65" s="21" t="s">
        <v>115</v>
      </c>
      <c r="F65" s="22"/>
      <c r="G65" s="23">
        <v>13</v>
      </c>
      <c r="H65" s="23">
        <v>10</v>
      </c>
    </row>
    <row r="66" spans="1:8" ht="14.25">
      <c r="A66" s="21" t="s">
        <v>116</v>
      </c>
      <c r="B66" s="22"/>
      <c r="C66" s="23">
        <v>0</v>
      </c>
      <c r="D66" s="23">
        <v>0</v>
      </c>
      <c r="E66" s="21" t="s">
        <v>117</v>
      </c>
      <c r="F66" s="22"/>
      <c r="G66" s="23">
        <v>53</v>
      </c>
      <c r="H66" s="23">
        <v>6</v>
      </c>
    </row>
    <row r="67" spans="1:8" ht="14.25">
      <c r="A67" s="21" t="s">
        <v>118</v>
      </c>
      <c r="C67" s="23">
        <v>0</v>
      </c>
      <c r="D67" s="23">
        <v>0</v>
      </c>
      <c r="E67" s="30" t="s">
        <v>45</v>
      </c>
      <c r="F67" s="22"/>
      <c r="G67" s="23">
        <v>0</v>
      </c>
      <c r="H67" s="23">
        <v>0</v>
      </c>
    </row>
    <row r="68" spans="1:8" ht="28.5">
      <c r="A68" s="21" t="s">
        <v>119</v>
      </c>
      <c r="B68" s="22"/>
      <c r="C68" s="23">
        <v>0</v>
      </c>
      <c r="D68" s="23">
        <v>0</v>
      </c>
      <c r="E68" s="21" t="s">
        <v>120</v>
      </c>
      <c r="F68" s="22"/>
      <c r="G68" s="23">
        <v>0</v>
      </c>
      <c r="H68" s="23">
        <v>0</v>
      </c>
    </row>
    <row r="69" spans="1:9" ht="15">
      <c r="A69" s="21" t="s">
        <v>121</v>
      </c>
      <c r="B69" s="22"/>
      <c r="C69" s="23">
        <v>0</v>
      </c>
      <c r="D69" s="23">
        <v>0</v>
      </c>
      <c r="E69" s="33" t="s">
        <v>28</v>
      </c>
      <c r="F69" s="22"/>
      <c r="G69" s="26">
        <f>G59+G57</f>
        <v>1670</v>
      </c>
      <c r="H69" s="26">
        <f>H59+H57</f>
        <v>1609</v>
      </c>
      <c r="I69" s="27"/>
    </row>
    <row r="70" spans="1:8" ht="14.25">
      <c r="A70" s="21" t="s">
        <v>122</v>
      </c>
      <c r="B70" s="22"/>
      <c r="C70" s="23">
        <v>0</v>
      </c>
      <c r="D70" s="23">
        <v>0</v>
      </c>
      <c r="E70" s="24"/>
      <c r="F70" s="22"/>
      <c r="G70" s="31"/>
      <c r="H70" s="31"/>
    </row>
    <row r="71" spans="1:8" ht="14.25">
      <c r="A71" s="21" t="s">
        <v>123</v>
      </c>
      <c r="B71" s="22"/>
      <c r="C71" s="23">
        <v>0</v>
      </c>
      <c r="D71" s="23">
        <v>0</v>
      </c>
      <c r="E71" s="40"/>
      <c r="F71" s="22"/>
      <c r="G71" s="31"/>
      <c r="H71" s="31"/>
    </row>
    <row r="72" spans="1:8" ht="15">
      <c r="A72" s="21" t="s">
        <v>124</v>
      </c>
      <c r="B72" s="22"/>
      <c r="C72" s="23">
        <v>0</v>
      </c>
      <c r="D72" s="23">
        <v>0</v>
      </c>
      <c r="E72" s="29" t="s">
        <v>125</v>
      </c>
      <c r="F72" s="22"/>
      <c r="G72" s="37">
        <v>0</v>
      </c>
      <c r="H72" s="37">
        <v>0</v>
      </c>
    </row>
    <row r="73" spans="1:8" ht="15">
      <c r="A73" s="29" t="s">
        <v>44</v>
      </c>
      <c r="B73" s="22"/>
      <c r="C73" s="26">
        <f>SUM(C65:C72)</f>
        <v>0</v>
      </c>
      <c r="D73" s="26">
        <f>SUM(D65:D72)</f>
        <v>0</v>
      </c>
      <c r="E73" s="36" t="s">
        <v>89</v>
      </c>
      <c r="F73" s="22"/>
      <c r="G73" s="37">
        <v>0</v>
      </c>
      <c r="H73" s="37">
        <v>0</v>
      </c>
    </row>
    <row r="74" spans="1:8" ht="15">
      <c r="A74" s="21"/>
      <c r="B74" s="22"/>
      <c r="C74" s="31"/>
      <c r="D74" s="31"/>
      <c r="E74" s="29" t="s">
        <v>126</v>
      </c>
      <c r="F74" s="22"/>
      <c r="G74" s="37">
        <v>0</v>
      </c>
      <c r="H74" s="37">
        <v>0</v>
      </c>
    </row>
    <row r="75" spans="1:8" ht="14.25">
      <c r="A75" s="21" t="s">
        <v>127</v>
      </c>
      <c r="B75" s="22"/>
      <c r="C75" s="31"/>
      <c r="D75" s="31"/>
      <c r="E75" s="21"/>
      <c r="F75" s="22"/>
      <c r="G75" s="28"/>
      <c r="H75" s="28"/>
    </row>
    <row r="76" spans="1:8" ht="28.5">
      <c r="A76" s="21" t="s">
        <v>128</v>
      </c>
      <c r="B76" s="22"/>
      <c r="C76" s="31">
        <v>0</v>
      </c>
      <c r="D76" s="31">
        <v>0</v>
      </c>
      <c r="E76" s="21"/>
      <c r="F76" s="28"/>
      <c r="G76" s="28"/>
      <c r="H76" s="28"/>
    </row>
    <row r="77" spans="1:9" ht="15">
      <c r="A77" s="21" t="s">
        <v>129</v>
      </c>
      <c r="B77" s="22"/>
      <c r="C77" s="23">
        <v>0</v>
      </c>
      <c r="D77" s="23">
        <v>0</v>
      </c>
      <c r="E77" s="36" t="s">
        <v>130</v>
      </c>
      <c r="F77" s="22"/>
      <c r="G77" s="26">
        <f>SUM(G69+G72+G73+G74)</f>
        <v>1670</v>
      </c>
      <c r="H77" s="26">
        <f>SUM(H69+H72+H73+H74)</f>
        <v>1609</v>
      </c>
      <c r="I77" s="27"/>
    </row>
    <row r="78" spans="1:8" ht="14.25">
      <c r="A78" s="21" t="s">
        <v>131</v>
      </c>
      <c r="B78" s="22"/>
      <c r="C78" s="23">
        <v>0</v>
      </c>
      <c r="D78" s="23">
        <v>0</v>
      </c>
      <c r="E78" s="21"/>
      <c r="F78" s="41"/>
      <c r="G78" s="41"/>
      <c r="H78" s="41"/>
    </row>
    <row r="79" spans="1:8" ht="14.25">
      <c r="A79" s="21" t="s">
        <v>132</v>
      </c>
      <c r="B79" s="22"/>
      <c r="C79" s="23">
        <v>0</v>
      </c>
      <c r="D79" s="23">
        <v>0</v>
      </c>
      <c r="E79" s="40"/>
      <c r="F79" s="41"/>
      <c r="G79" s="41"/>
      <c r="H79" s="41"/>
    </row>
    <row r="80" spans="1:8" ht="14.25">
      <c r="A80" s="21" t="s">
        <v>133</v>
      </c>
      <c r="B80" s="22"/>
      <c r="C80" s="23">
        <v>0</v>
      </c>
      <c r="D80" s="23">
        <v>0</v>
      </c>
      <c r="E80" s="35"/>
      <c r="F80" s="41"/>
      <c r="G80" s="41"/>
      <c r="H80" s="41"/>
    </row>
    <row r="81" spans="1:8" ht="14.25">
      <c r="A81" s="21" t="s">
        <v>75</v>
      </c>
      <c r="B81" s="22"/>
      <c r="C81" s="23">
        <v>0</v>
      </c>
      <c r="D81" s="23">
        <v>0</v>
      </c>
      <c r="E81" s="40"/>
      <c r="F81" s="41"/>
      <c r="G81" s="41"/>
      <c r="H81" s="41"/>
    </row>
    <row r="82" spans="1:8" ht="15">
      <c r="A82" s="29" t="s">
        <v>134</v>
      </c>
      <c r="B82" s="22"/>
      <c r="C82" s="26">
        <v>0</v>
      </c>
      <c r="D82" s="26">
        <v>0</v>
      </c>
      <c r="E82" s="35"/>
      <c r="F82" s="41"/>
      <c r="G82" s="41"/>
      <c r="H82" s="41"/>
    </row>
    <row r="83" spans="1:8" ht="14.25">
      <c r="A83" s="21"/>
      <c r="B83" s="22"/>
      <c r="C83" s="31"/>
      <c r="D83" s="31"/>
      <c r="E83" s="40"/>
      <c r="F83" s="41"/>
      <c r="G83" s="41"/>
      <c r="H83" s="41"/>
    </row>
    <row r="84" spans="1:8" ht="28.5">
      <c r="A84" s="21" t="s">
        <v>135</v>
      </c>
      <c r="B84" s="22"/>
      <c r="C84" s="31"/>
      <c r="D84" s="31"/>
      <c r="E84" s="35"/>
      <c r="F84" s="41"/>
      <c r="G84" s="41"/>
      <c r="H84" s="41"/>
    </row>
    <row r="85" spans="1:8" ht="14.25">
      <c r="A85" s="21" t="s">
        <v>136</v>
      </c>
      <c r="B85" s="22"/>
      <c r="C85" s="23"/>
      <c r="D85" s="23">
        <v>0</v>
      </c>
      <c r="E85" s="40"/>
      <c r="F85" s="41"/>
      <c r="G85" s="41"/>
      <c r="H85" s="41"/>
    </row>
    <row r="86" spans="1:8" ht="14.25">
      <c r="A86" s="21" t="s">
        <v>137</v>
      </c>
      <c r="B86" s="22"/>
      <c r="C86" s="23"/>
      <c r="D86" s="23">
        <v>0</v>
      </c>
      <c r="E86" s="35"/>
      <c r="F86" s="41"/>
      <c r="G86" s="41"/>
      <c r="H86" s="41"/>
    </row>
    <row r="87" spans="1:8" ht="14.25">
      <c r="A87" s="21" t="s">
        <v>138</v>
      </c>
      <c r="B87" s="22"/>
      <c r="C87" s="23">
        <v>0</v>
      </c>
      <c r="D87" s="23">
        <v>0</v>
      </c>
      <c r="E87" s="35"/>
      <c r="F87" s="41"/>
      <c r="G87" s="41"/>
      <c r="H87" s="41"/>
    </row>
    <row r="88" spans="1:8" ht="14.25">
      <c r="A88" s="21" t="s">
        <v>139</v>
      </c>
      <c r="B88" s="22"/>
      <c r="C88" s="23">
        <v>0</v>
      </c>
      <c r="D88" s="23">
        <v>0</v>
      </c>
      <c r="E88" s="35"/>
      <c r="F88" s="41"/>
      <c r="G88" s="41"/>
      <c r="H88" s="41"/>
    </row>
    <row r="89" spans="1:8" ht="15">
      <c r="A89" s="29" t="s">
        <v>140</v>
      </c>
      <c r="B89" s="22"/>
      <c r="C89" s="26">
        <f>SUM(C85:C88)</f>
        <v>0</v>
      </c>
      <c r="D89" s="26">
        <f>SUM(D85:D88)</f>
        <v>0</v>
      </c>
      <c r="E89" s="35"/>
      <c r="F89" s="41"/>
      <c r="G89" s="41"/>
      <c r="H89" s="41"/>
    </row>
    <row r="90" spans="1:8" ht="15">
      <c r="A90" s="29" t="s">
        <v>141</v>
      </c>
      <c r="B90" s="22"/>
      <c r="C90" s="37">
        <v>0</v>
      </c>
      <c r="D90" s="37">
        <v>0</v>
      </c>
      <c r="E90" s="35"/>
      <c r="F90" s="41"/>
      <c r="G90" s="41"/>
      <c r="H90" s="41"/>
    </row>
    <row r="91" spans="1:8" ht="15">
      <c r="A91" s="29" t="s">
        <v>142</v>
      </c>
      <c r="B91" s="22"/>
      <c r="C91" s="26">
        <f>SUM(C62+C73+C82+C89+C90)</f>
        <v>0</v>
      </c>
      <c r="D91" s="26">
        <f>SUM(D62+D73+D82+D89+D90)</f>
        <v>0</v>
      </c>
      <c r="E91" s="40"/>
      <c r="F91" s="41"/>
      <c r="G91" s="41"/>
      <c r="H91" s="41"/>
    </row>
    <row r="92" spans="1:9" ht="30">
      <c r="A92" s="29" t="s">
        <v>143</v>
      </c>
      <c r="B92" s="19"/>
      <c r="C92" s="26">
        <f>SUM(C53+C91)</f>
        <v>889</v>
      </c>
      <c r="D92" s="26">
        <f>SUM(D53+D91)</f>
        <v>1879</v>
      </c>
      <c r="E92" s="42" t="s">
        <v>144</v>
      </c>
      <c r="F92" s="22"/>
      <c r="G92" s="26">
        <f>SUM(G34+G37+G53+G77)</f>
        <v>889</v>
      </c>
      <c r="H92" s="26">
        <f>SUM(H34+H37+H53+H77)</f>
        <v>1879</v>
      </c>
      <c r="I92" s="27"/>
    </row>
    <row r="93" spans="1:9" ht="14.25">
      <c r="A93" s="43"/>
      <c r="B93" s="44"/>
      <c r="C93" s="45"/>
      <c r="D93" s="45"/>
      <c r="E93" s="46"/>
      <c r="F93" s="44"/>
      <c r="G93" s="45"/>
      <c r="H93" s="45"/>
      <c r="I93" s="27"/>
    </row>
    <row r="94" spans="1:9" ht="14.25">
      <c r="A94" s="43"/>
      <c r="B94" s="44"/>
      <c r="C94" s="45"/>
      <c r="D94" s="45"/>
      <c r="E94" s="46"/>
      <c r="F94" s="44"/>
      <c r="G94" s="45"/>
      <c r="H94" s="45"/>
      <c r="I94" s="27"/>
    </row>
    <row r="95" spans="1:9" ht="14.25">
      <c r="A95" s="43"/>
      <c r="B95" s="44"/>
      <c r="C95" s="45"/>
      <c r="D95" s="45"/>
      <c r="E95" s="46"/>
      <c r="F95" s="44"/>
      <c r="G95" s="45"/>
      <c r="H95" s="45"/>
      <c r="I95" s="27"/>
    </row>
    <row r="96" spans="1:8" ht="15">
      <c r="A96" s="47"/>
      <c r="B96" s="48"/>
      <c r="C96" s="48"/>
      <c r="D96" s="48"/>
      <c r="E96" s="49"/>
      <c r="F96" s="50"/>
      <c r="G96" s="51"/>
      <c r="H96" s="52"/>
    </row>
    <row r="97" spans="1:5" ht="14.25">
      <c r="A97" s="53" t="s">
        <v>501</v>
      </c>
      <c r="C97" s="54" t="s">
        <v>145</v>
      </c>
      <c r="D97" s="55"/>
      <c r="E97" s="56" t="s">
        <v>146</v>
      </c>
    </row>
    <row r="98" spans="1:5" ht="14.25">
      <c r="A98" s="53"/>
      <c r="C98" s="363" t="s">
        <v>147</v>
      </c>
      <c r="D98" s="363"/>
      <c r="E98" s="57" t="s">
        <v>148</v>
      </c>
    </row>
    <row r="99" spans="1:5" ht="14.25">
      <c r="A99" s="53"/>
      <c r="C99" s="54"/>
      <c r="D99" s="55"/>
      <c r="E99" s="56"/>
    </row>
    <row r="100" spans="1:5" ht="14.25">
      <c r="A100" s="58"/>
      <c r="B100" s="7"/>
      <c r="C100" s="52"/>
      <c r="D100" s="52"/>
      <c r="E100" s="5"/>
    </row>
    <row r="101" ht="14.25">
      <c r="E101" s="59"/>
    </row>
    <row r="102" spans="5:6" ht="14.25">
      <c r="E102" s="364"/>
      <c r="F102" s="364"/>
    </row>
    <row r="103" spans="5:6" ht="14.25">
      <c r="E103" s="365"/>
      <c r="F103" s="365"/>
    </row>
    <row r="107" ht="14.25">
      <c r="E107" s="59"/>
    </row>
    <row r="109" ht="14.25">
      <c r="E109" s="59"/>
    </row>
    <row r="117" ht="14.25">
      <c r="E117" s="59"/>
    </row>
    <row r="119" ht="14.25">
      <c r="E119" s="59"/>
    </row>
    <row r="121" ht="14.25">
      <c r="E121" s="59"/>
    </row>
    <row r="123" ht="14.25">
      <c r="E123" s="59"/>
    </row>
    <row r="125" ht="14.25">
      <c r="E125" s="59"/>
    </row>
    <row r="127" ht="14.25">
      <c r="E127" s="59"/>
    </row>
    <row r="135" ht="14.25">
      <c r="E135" s="59"/>
    </row>
    <row r="137" ht="14.25">
      <c r="E137" s="59"/>
    </row>
    <row r="139" ht="14.25">
      <c r="E139" s="59"/>
    </row>
    <row r="141" ht="14.25">
      <c r="E141" s="59"/>
    </row>
    <row r="143" ht="14.25">
      <c r="E143" s="59"/>
    </row>
    <row r="145" ht="14.25">
      <c r="E145" s="59"/>
    </row>
    <row r="147" ht="14.25">
      <c r="E147" s="59"/>
    </row>
    <row r="149" ht="14.25">
      <c r="E149" s="59"/>
    </row>
    <row r="159" ht="14.25">
      <c r="E159" s="59"/>
    </row>
    <row r="161" ht="14.25">
      <c r="E161" s="59"/>
    </row>
    <row r="163" ht="14.25">
      <c r="E163" s="59"/>
    </row>
    <row r="165" ht="14.25">
      <c r="E165" s="59"/>
    </row>
    <row r="167" ht="14.25">
      <c r="E167" s="59"/>
    </row>
    <row r="175" ht="14.25">
      <c r="E175" s="59"/>
    </row>
    <row r="177" ht="14.25">
      <c r="E177" s="59"/>
    </row>
    <row r="179" ht="14.25">
      <c r="E179" s="59"/>
    </row>
    <row r="181" ht="14.25">
      <c r="E181" s="59"/>
    </row>
    <row r="185" ht="14.25">
      <c r="E185" s="59"/>
    </row>
  </sheetData>
  <mergeCells count="7">
    <mergeCell ref="C98:D98"/>
    <mergeCell ref="E102:F102"/>
    <mergeCell ref="E103:F103"/>
    <mergeCell ref="A1:H1"/>
    <mergeCell ref="A2:H2"/>
    <mergeCell ref="A3:H3"/>
    <mergeCell ref="G4:H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6 G9:H11 G17:H18 C18:D19 G20:H22 C21:D24 G26:H26 C28:D28 G29:H29 C33:D36 G37:H37 C38:D42 G41:H46 C45:D48 G49:H52 C51:D52 C56:D61 G57:H58 C90:D90 C65:D72 G72:H74 C77:D81 C85:D88 G60:H6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2:H14 G27:H27 C29:D29 G30: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</dataValidations>
  <printOptions horizontalCentered="1"/>
  <pageMargins left="0.22986111111111113" right="0.23611111111111113" top="0.7701388888888889" bottom="1.1500000000000001" header="0.5118055555555556" footer="0.5118055555555556"/>
  <pageSetup horizontalDpi="300" verticalDpi="300" orientation="portrait" paperSize="9" scale="6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zoomScale="75" zoomScaleNormal="75" workbookViewId="0" topLeftCell="A22">
      <selection activeCell="B19" sqref="B19"/>
    </sheetView>
  </sheetViews>
  <sheetFormatPr defaultColWidth="9.140625" defaultRowHeight="12.75"/>
  <cols>
    <col min="1" max="1" width="45.7109375" style="60" customWidth="1"/>
    <col min="2" max="2" width="11.7109375" style="61" customWidth="1"/>
    <col min="3" max="4" width="11.7109375" style="62" customWidth="1"/>
    <col min="5" max="5" width="45.7109375" style="60" customWidth="1"/>
    <col min="6" max="6" width="11.7109375" style="61" customWidth="1"/>
    <col min="7" max="8" width="11.7109375" style="62" customWidth="1"/>
    <col min="9" max="16384" width="9.28125" style="63" customWidth="1"/>
  </cols>
  <sheetData>
    <row r="1" spans="1:8" ht="15">
      <c r="A1" s="368" t="s">
        <v>149</v>
      </c>
      <c r="B1" s="368"/>
      <c r="C1" s="368"/>
      <c r="D1" s="368"/>
      <c r="E1" s="368"/>
      <c r="F1" s="368"/>
      <c r="G1" s="368"/>
      <c r="H1" s="368"/>
    </row>
    <row r="2" spans="1:8" ht="15" customHeight="1">
      <c r="A2" s="369" t="s">
        <v>150</v>
      </c>
      <c r="B2" s="369"/>
      <c r="C2" s="369"/>
      <c r="D2" s="369"/>
      <c r="E2" s="369"/>
      <c r="F2" s="369"/>
      <c r="G2" s="369"/>
      <c r="H2" s="369"/>
    </row>
    <row r="3" spans="1:8" ht="15" customHeight="1">
      <c r="A3" s="369" t="s">
        <v>499</v>
      </c>
      <c r="B3" s="369"/>
      <c r="C3" s="369"/>
      <c r="D3" s="369"/>
      <c r="E3" s="369"/>
      <c r="F3" s="369"/>
      <c r="G3" s="369"/>
      <c r="H3" s="369"/>
    </row>
    <row r="4" spans="2:8" ht="17.25" customHeight="1">
      <c r="B4" s="64"/>
      <c r="C4" s="65"/>
      <c r="D4" s="65"/>
      <c r="E4" s="66"/>
      <c r="F4" s="64"/>
      <c r="G4" s="65"/>
      <c r="H4" s="65" t="s">
        <v>151</v>
      </c>
    </row>
    <row r="5" spans="1:8" ht="45">
      <c r="A5" s="67" t="s">
        <v>152</v>
      </c>
      <c r="B5" s="68" t="s">
        <v>4</v>
      </c>
      <c r="C5" s="69" t="s">
        <v>5</v>
      </c>
      <c r="D5" s="69" t="s">
        <v>500</v>
      </c>
      <c r="E5" s="67" t="s">
        <v>153</v>
      </c>
      <c r="F5" s="68" t="s">
        <v>4</v>
      </c>
      <c r="G5" s="69" t="s">
        <v>5</v>
      </c>
      <c r="H5" s="69" t="s">
        <v>500</v>
      </c>
    </row>
    <row r="6" spans="1:8" ht="15">
      <c r="A6" s="67" t="s">
        <v>9</v>
      </c>
      <c r="B6" s="69" t="s">
        <v>10</v>
      </c>
      <c r="C6" s="69">
        <v>1</v>
      </c>
      <c r="D6" s="69">
        <v>2</v>
      </c>
      <c r="E6" s="67" t="s">
        <v>9</v>
      </c>
      <c r="F6" s="69" t="s">
        <v>10</v>
      </c>
      <c r="G6" s="69">
        <v>1</v>
      </c>
      <c r="H6" s="69">
        <v>2</v>
      </c>
    </row>
    <row r="7" spans="1:8" ht="15">
      <c r="A7" s="70" t="s">
        <v>154</v>
      </c>
      <c r="B7" s="71"/>
      <c r="C7" s="72"/>
      <c r="D7" s="72"/>
      <c r="E7" s="70" t="s">
        <v>155</v>
      </c>
      <c r="F7" s="73"/>
      <c r="G7" s="74"/>
      <c r="H7" s="74"/>
    </row>
    <row r="8" spans="1:8" ht="14.25">
      <c r="A8" s="75" t="s">
        <v>156</v>
      </c>
      <c r="B8" s="76"/>
      <c r="C8" s="77"/>
      <c r="D8" s="77"/>
      <c r="E8" s="75" t="s">
        <v>157</v>
      </c>
      <c r="F8" s="73"/>
      <c r="G8" s="74"/>
      <c r="H8" s="74"/>
    </row>
    <row r="9" spans="1:8" ht="14.25">
      <c r="A9" s="78" t="s">
        <v>158</v>
      </c>
      <c r="B9" s="79"/>
      <c r="D9" s="80"/>
      <c r="E9" s="81" t="s">
        <v>159</v>
      </c>
      <c r="F9" s="82"/>
      <c r="G9" s="80">
        <v>0</v>
      </c>
      <c r="H9" s="80">
        <v>0</v>
      </c>
    </row>
    <row r="10" spans="1:8" ht="14.25">
      <c r="A10" s="78" t="s">
        <v>160</v>
      </c>
      <c r="B10" s="79"/>
      <c r="C10" s="62">
        <v>28</v>
      </c>
      <c r="D10" s="62">
        <v>5</v>
      </c>
      <c r="E10" s="81" t="s">
        <v>161</v>
      </c>
      <c r="F10" s="82"/>
      <c r="G10" s="80">
        <v>0</v>
      </c>
      <c r="H10" s="80">
        <v>0</v>
      </c>
    </row>
    <row r="11" spans="1:8" ht="14.25">
      <c r="A11" s="78" t="s">
        <v>162</v>
      </c>
      <c r="B11" s="79"/>
      <c r="C11" s="62">
        <v>0</v>
      </c>
      <c r="D11" s="62">
        <v>0</v>
      </c>
      <c r="E11" s="81" t="s">
        <v>163</v>
      </c>
      <c r="F11" s="82"/>
      <c r="G11" s="80">
        <v>0</v>
      </c>
      <c r="H11" s="80">
        <v>0</v>
      </c>
    </row>
    <row r="12" spans="1:8" ht="14.25">
      <c r="A12" s="78" t="s">
        <v>164</v>
      </c>
      <c r="B12" s="79"/>
      <c r="C12" s="62">
        <v>12</v>
      </c>
      <c r="D12" s="62">
        <v>11</v>
      </c>
      <c r="E12" s="81" t="s">
        <v>45</v>
      </c>
      <c r="F12" s="82"/>
      <c r="G12" s="80">
        <v>0</v>
      </c>
      <c r="H12" s="80">
        <v>0</v>
      </c>
    </row>
    <row r="13" spans="1:18" ht="15">
      <c r="A13" s="78" t="s">
        <v>165</v>
      </c>
      <c r="B13" s="79"/>
      <c r="C13" s="62">
        <v>2</v>
      </c>
      <c r="D13" s="62">
        <v>2</v>
      </c>
      <c r="E13" s="83" t="s">
        <v>31</v>
      </c>
      <c r="F13" s="82"/>
      <c r="G13" s="84">
        <f>SUM(G9:G12)</f>
        <v>0</v>
      </c>
      <c r="H13" s="84">
        <f>SUM(H9:H12)</f>
        <v>0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8" ht="28.5">
      <c r="A14" s="78" t="s">
        <v>166</v>
      </c>
      <c r="B14" s="79"/>
      <c r="C14" s="80"/>
      <c r="D14" s="80"/>
      <c r="E14" s="81"/>
      <c r="F14" s="82"/>
      <c r="G14" s="86"/>
      <c r="H14" s="86"/>
    </row>
    <row r="15" spans="1:8" ht="28.5">
      <c r="A15" s="78" t="s">
        <v>167</v>
      </c>
      <c r="B15" s="79"/>
      <c r="C15" s="80">
        <v>0</v>
      </c>
      <c r="D15" s="80">
        <v>0</v>
      </c>
      <c r="E15" s="87" t="s">
        <v>168</v>
      </c>
      <c r="F15" s="82"/>
      <c r="G15" s="88">
        <v>0</v>
      </c>
      <c r="H15" s="88">
        <v>0</v>
      </c>
    </row>
    <row r="16" spans="1:8" ht="14.25">
      <c r="A16" s="78" t="s">
        <v>169</v>
      </c>
      <c r="B16" s="79"/>
      <c r="C16" s="80">
        <v>990</v>
      </c>
      <c r="D16" s="80">
        <v>1</v>
      </c>
      <c r="E16" s="81" t="s">
        <v>170</v>
      </c>
      <c r="F16" s="82"/>
      <c r="G16" s="80">
        <v>0</v>
      </c>
      <c r="H16" s="80">
        <v>0</v>
      </c>
    </row>
    <row r="17" spans="1:8" ht="14.25">
      <c r="A17" s="89" t="s">
        <v>171</v>
      </c>
      <c r="B17" s="79"/>
      <c r="C17" s="80">
        <v>990</v>
      </c>
      <c r="D17" s="80">
        <v>0</v>
      </c>
      <c r="E17" s="87"/>
      <c r="F17" s="86"/>
      <c r="G17" s="86"/>
      <c r="H17" s="86"/>
    </row>
    <row r="18" spans="1:8" ht="14.25">
      <c r="A18" s="89" t="s">
        <v>172</v>
      </c>
      <c r="B18" s="79"/>
      <c r="C18" s="80">
        <v>0</v>
      </c>
      <c r="D18" s="80">
        <v>0</v>
      </c>
      <c r="E18" s="87" t="s">
        <v>173</v>
      </c>
      <c r="F18" s="86"/>
      <c r="G18" s="86"/>
      <c r="H18" s="86"/>
    </row>
    <row r="19" spans="1:15" ht="15">
      <c r="A19" s="90" t="s">
        <v>31</v>
      </c>
      <c r="B19" s="79">
        <v>6</v>
      </c>
      <c r="C19" s="84">
        <f>SUM(C9+C10+C11+C12+C13+C14+C15+C16)</f>
        <v>1032</v>
      </c>
      <c r="D19" s="84">
        <f>SUM(D9+D10+D11+D12+D13+D14+D15+D16)</f>
        <v>19</v>
      </c>
      <c r="E19" s="81" t="s">
        <v>174</v>
      </c>
      <c r="F19" s="82"/>
      <c r="G19" s="80">
        <v>0</v>
      </c>
      <c r="H19" s="80">
        <v>0</v>
      </c>
      <c r="I19" s="85"/>
      <c r="J19" s="85"/>
      <c r="K19" s="85"/>
      <c r="L19" s="85"/>
      <c r="M19" s="85"/>
      <c r="N19" s="85"/>
      <c r="O19" s="85"/>
    </row>
    <row r="20" spans="1:8" ht="14.25">
      <c r="A20" s="75"/>
      <c r="B20" s="79"/>
      <c r="C20" s="86"/>
      <c r="D20" s="86"/>
      <c r="E20" s="91" t="s">
        <v>175</v>
      </c>
      <c r="F20" s="82"/>
      <c r="G20" s="80">
        <v>0</v>
      </c>
      <c r="H20" s="80">
        <v>0</v>
      </c>
    </row>
    <row r="21" spans="1:8" ht="28.5">
      <c r="A21" s="75" t="s">
        <v>176</v>
      </c>
      <c r="B21" s="92"/>
      <c r="C21" s="86"/>
      <c r="D21" s="86"/>
      <c r="E21" s="81" t="s">
        <v>177</v>
      </c>
      <c r="F21" s="82"/>
      <c r="G21" s="80">
        <v>0</v>
      </c>
      <c r="H21" s="80">
        <v>0</v>
      </c>
    </row>
    <row r="22" spans="1:8" ht="28.5">
      <c r="A22" s="78" t="s">
        <v>178</v>
      </c>
      <c r="B22" s="92"/>
      <c r="C22" s="80">
        <v>1</v>
      </c>
      <c r="D22" s="80">
        <v>0</v>
      </c>
      <c r="E22" s="81" t="s">
        <v>179</v>
      </c>
      <c r="F22" s="82"/>
      <c r="G22" s="80">
        <v>0</v>
      </c>
      <c r="H22" s="80">
        <v>0</v>
      </c>
    </row>
    <row r="23" spans="1:8" ht="28.5">
      <c r="A23" s="78" t="s">
        <v>180</v>
      </c>
      <c r="B23" s="92"/>
      <c r="C23" s="80">
        <v>0</v>
      </c>
      <c r="D23" s="80">
        <v>0</v>
      </c>
      <c r="E23" s="81" t="s">
        <v>181</v>
      </c>
      <c r="F23" s="82"/>
      <c r="G23" s="80">
        <v>0</v>
      </c>
      <c r="H23" s="80">
        <v>0</v>
      </c>
    </row>
    <row r="24" spans="1:18" ht="28.5">
      <c r="A24" s="78" t="s">
        <v>182</v>
      </c>
      <c r="B24" s="92"/>
      <c r="C24" s="80">
        <v>0</v>
      </c>
      <c r="D24" s="80">
        <v>0</v>
      </c>
      <c r="E24" s="83" t="s">
        <v>59</v>
      </c>
      <c r="F24" s="82"/>
      <c r="G24" s="84">
        <f>SUM(G19:G23)</f>
        <v>0</v>
      </c>
      <c r="H24" s="84">
        <f>SUM(H19:H23)</f>
        <v>0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8" ht="14.25">
      <c r="A25" s="78" t="s">
        <v>45</v>
      </c>
      <c r="B25" s="92"/>
      <c r="C25" s="80">
        <v>0</v>
      </c>
      <c r="D25" s="80"/>
      <c r="E25" s="91"/>
      <c r="F25" s="86"/>
      <c r="G25" s="86"/>
      <c r="H25" s="86"/>
    </row>
    <row r="26" spans="1:14" ht="15">
      <c r="A26" s="90" t="s">
        <v>44</v>
      </c>
      <c r="B26" s="92"/>
      <c r="C26" s="84">
        <f>SUM(C22:C25)</f>
        <v>1</v>
      </c>
      <c r="D26" s="84">
        <f>SUM(D22:D25)</f>
        <v>0</v>
      </c>
      <c r="E26" s="81"/>
      <c r="F26" s="86"/>
      <c r="G26" s="86"/>
      <c r="H26" s="86"/>
      <c r="I26" s="85"/>
      <c r="J26" s="85"/>
      <c r="K26" s="85"/>
      <c r="L26" s="85"/>
      <c r="M26" s="85"/>
      <c r="N26" s="85"/>
    </row>
    <row r="27" spans="1:8" ht="14.25">
      <c r="A27" s="90"/>
      <c r="B27" s="92"/>
      <c r="C27" s="86"/>
      <c r="D27" s="86"/>
      <c r="E27" s="81"/>
      <c r="F27" s="86"/>
      <c r="G27" s="86"/>
      <c r="H27" s="86"/>
    </row>
    <row r="28" spans="1:18" ht="30">
      <c r="A28" s="70" t="s">
        <v>183</v>
      </c>
      <c r="B28" s="92"/>
      <c r="C28" s="84">
        <f>SUM(C19+C26)</f>
        <v>1033</v>
      </c>
      <c r="D28" s="84">
        <f>SUM(D19+D26)</f>
        <v>19</v>
      </c>
      <c r="E28" s="93" t="s">
        <v>184</v>
      </c>
      <c r="F28" s="82"/>
      <c r="G28" s="84">
        <f>SUM(G13+G15+G24)</f>
        <v>0</v>
      </c>
      <c r="H28" s="84">
        <f>SUM(H13+H15+H24)</f>
        <v>0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8" ht="15">
      <c r="A29" s="70"/>
      <c r="B29" s="92"/>
      <c r="C29" s="86"/>
      <c r="D29" s="86"/>
      <c r="E29" s="93"/>
      <c r="F29" s="82"/>
      <c r="G29" s="86"/>
      <c r="H29" s="86"/>
    </row>
    <row r="30" spans="1:18" ht="15">
      <c r="A30" s="70" t="s">
        <v>185</v>
      </c>
      <c r="B30" s="92"/>
      <c r="C30" s="84">
        <v>0</v>
      </c>
      <c r="D30" s="84">
        <v>0</v>
      </c>
      <c r="E30" s="93" t="s">
        <v>186</v>
      </c>
      <c r="F30" s="82"/>
      <c r="G30" s="339">
        <f>G28-C33</f>
        <v>-1033</v>
      </c>
      <c r="H30" s="339">
        <f>H28-D33</f>
        <v>-19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8" ht="57">
      <c r="A31" s="87" t="s">
        <v>187</v>
      </c>
      <c r="B31" s="92"/>
      <c r="C31" s="80">
        <v>0</v>
      </c>
      <c r="D31" s="80">
        <v>0</v>
      </c>
      <c r="E31" s="94" t="s">
        <v>188</v>
      </c>
      <c r="F31" s="82"/>
      <c r="G31" s="80">
        <v>0</v>
      </c>
      <c r="H31" s="80">
        <v>0</v>
      </c>
    </row>
    <row r="32" spans="1:8" ht="14.25">
      <c r="A32" s="75" t="s">
        <v>189</v>
      </c>
      <c r="B32" s="92"/>
      <c r="C32" s="80">
        <v>0</v>
      </c>
      <c r="D32" s="80">
        <v>0</v>
      </c>
      <c r="E32" s="87" t="s">
        <v>190</v>
      </c>
      <c r="F32" s="82"/>
      <c r="G32" s="80">
        <v>0</v>
      </c>
      <c r="H32" s="80">
        <v>0</v>
      </c>
    </row>
    <row r="33" spans="1:18" ht="15">
      <c r="A33" s="95" t="s">
        <v>191</v>
      </c>
      <c r="B33" s="92"/>
      <c r="C33" s="84">
        <f>SUM(C28+C31+C32)</f>
        <v>1033</v>
      </c>
      <c r="D33" s="84">
        <f>SUM(D28+D31+D32)</f>
        <v>19</v>
      </c>
      <c r="E33" s="93" t="s">
        <v>192</v>
      </c>
      <c r="F33" s="82"/>
      <c r="G33" s="84">
        <f>SUM(G28+G31+G32)</f>
        <v>0</v>
      </c>
      <c r="H33" s="84">
        <f>SUM(H28+H31+H32)</f>
        <v>0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5">
      <c r="A34" s="95" t="s">
        <v>193</v>
      </c>
      <c r="B34" s="92"/>
      <c r="C34" s="84">
        <v>0</v>
      </c>
      <c r="D34" s="84">
        <v>0</v>
      </c>
      <c r="E34" s="96" t="s">
        <v>194</v>
      </c>
      <c r="F34" s="82"/>
      <c r="G34" s="339">
        <v>-1033</v>
      </c>
      <c r="H34" s="339">
        <v>19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4" ht="15">
      <c r="A35" s="75" t="s">
        <v>195</v>
      </c>
      <c r="B35" s="92"/>
      <c r="C35" s="86">
        <v>0</v>
      </c>
      <c r="D35" s="86">
        <v>0</v>
      </c>
      <c r="E35" s="97"/>
      <c r="F35" s="86"/>
      <c r="G35" s="86"/>
      <c r="H35" s="86"/>
      <c r="I35" s="85"/>
      <c r="J35" s="85"/>
      <c r="K35" s="85"/>
      <c r="L35" s="85"/>
      <c r="M35" s="85"/>
      <c r="N35" s="85"/>
    </row>
    <row r="36" spans="1:8" ht="28.5">
      <c r="A36" s="78" t="s">
        <v>196</v>
      </c>
      <c r="B36" s="92"/>
      <c r="C36" s="80">
        <v>0</v>
      </c>
      <c r="D36" s="80">
        <v>0</v>
      </c>
      <c r="E36" s="97"/>
      <c r="F36" s="86"/>
      <c r="G36" s="86"/>
      <c r="H36" s="86"/>
    </row>
    <row r="37" spans="1:8" ht="28.5">
      <c r="A37" s="78" t="s">
        <v>197</v>
      </c>
      <c r="B37" s="92"/>
      <c r="C37" s="80">
        <v>0</v>
      </c>
      <c r="D37" s="80">
        <v>0</v>
      </c>
      <c r="E37" s="97"/>
      <c r="F37" s="82"/>
      <c r="G37" s="86"/>
      <c r="H37" s="86"/>
    </row>
    <row r="38" spans="1:8" ht="15">
      <c r="A38" s="78" t="s">
        <v>198</v>
      </c>
      <c r="B38" s="92"/>
      <c r="C38" s="80">
        <v>0</v>
      </c>
      <c r="D38" s="80">
        <v>0</v>
      </c>
      <c r="E38" s="97"/>
      <c r="F38" s="82"/>
      <c r="G38" s="86"/>
      <c r="H38" s="86"/>
    </row>
    <row r="39" spans="1:18" ht="30">
      <c r="A39" s="70" t="s">
        <v>199</v>
      </c>
      <c r="B39" s="92"/>
      <c r="C39" s="84">
        <f>SUM(C34+C35)</f>
        <v>0</v>
      </c>
      <c r="D39" s="84">
        <f>SUM(D34+D35)</f>
        <v>0</v>
      </c>
      <c r="E39" s="98" t="s">
        <v>200</v>
      </c>
      <c r="F39" s="82"/>
      <c r="G39" s="84">
        <f>SUM(G34+G32)</f>
        <v>-1033</v>
      </c>
      <c r="H39" s="84">
        <f>SUM(H34+H32)</f>
        <v>19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8" ht="15">
      <c r="A40" s="70" t="s">
        <v>201</v>
      </c>
      <c r="B40" s="69"/>
      <c r="C40" s="88">
        <v>0</v>
      </c>
      <c r="D40" s="88">
        <v>0</v>
      </c>
      <c r="E40" s="93" t="s">
        <v>201</v>
      </c>
      <c r="F40" s="82"/>
      <c r="G40" s="88">
        <v>0</v>
      </c>
      <c r="H40" s="88">
        <v>0</v>
      </c>
    </row>
    <row r="41" spans="1:18" ht="18" customHeight="1">
      <c r="A41" s="70" t="s">
        <v>202</v>
      </c>
      <c r="B41" s="69"/>
      <c r="C41" s="84">
        <v>0</v>
      </c>
      <c r="D41" s="84">
        <v>0</v>
      </c>
      <c r="E41" s="93" t="s">
        <v>203</v>
      </c>
      <c r="F41" s="82"/>
      <c r="G41" s="84">
        <v>19</v>
      </c>
      <c r="H41" s="84">
        <v>19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ht="15">
      <c r="A42" s="95" t="s">
        <v>204</v>
      </c>
      <c r="B42" s="69"/>
      <c r="C42" s="84">
        <f>SUM(C33+C35+C39)</f>
        <v>1033</v>
      </c>
      <c r="D42" s="84">
        <f>SUM(D33+D35+D39)</f>
        <v>19</v>
      </c>
      <c r="E42" s="96" t="s">
        <v>205</v>
      </c>
      <c r="F42" s="82"/>
      <c r="G42" s="84">
        <f>SUM(G33+G39)</f>
        <v>-1033</v>
      </c>
      <c r="H42" s="84">
        <f>SUM(H33+H39)</f>
        <v>19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ht="15">
      <c r="A43" s="99"/>
      <c r="B43" s="100"/>
      <c r="C43" s="101"/>
      <c r="D43" s="101"/>
      <c r="E43" s="99"/>
      <c r="F43" s="100"/>
      <c r="G43" s="101"/>
      <c r="H43" s="101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2:18" ht="15">
      <c r="B44" s="100"/>
      <c r="C44" s="101"/>
      <c r="D44" s="101"/>
      <c r="E44" s="99"/>
      <c r="F44" s="100"/>
      <c r="G44" s="101"/>
      <c r="H44" s="101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18" ht="11.25" customHeight="1">
      <c r="A45" s="99"/>
      <c r="B45" s="100"/>
      <c r="C45" s="101"/>
      <c r="D45" s="101"/>
      <c r="E45" s="99"/>
      <c r="F45" s="100"/>
      <c r="G45" s="101"/>
      <c r="H45" s="101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1:8" ht="15">
      <c r="A46" s="102"/>
      <c r="B46" s="103"/>
      <c r="C46" s="104"/>
      <c r="D46" s="104"/>
      <c r="E46" s="105"/>
      <c r="F46" s="106"/>
      <c r="G46" s="104"/>
      <c r="H46" s="104"/>
    </row>
    <row r="47" spans="1:15" ht="14.25">
      <c r="A47" s="107" t="s">
        <v>501</v>
      </c>
      <c r="B47" s="108"/>
      <c r="C47" s="109" t="s">
        <v>206</v>
      </c>
      <c r="D47" s="109" t="s">
        <v>207</v>
      </c>
      <c r="E47" s="110" t="s">
        <v>208</v>
      </c>
      <c r="F47" s="106"/>
      <c r="G47" s="111"/>
      <c r="H47" s="111"/>
      <c r="I47" s="85"/>
      <c r="J47" s="85"/>
      <c r="K47" s="85"/>
      <c r="L47" s="85"/>
      <c r="M47" s="85"/>
      <c r="N47" s="85"/>
      <c r="O47" s="85"/>
    </row>
    <row r="48" spans="1:8" ht="12.75" customHeight="1">
      <c r="A48" s="112"/>
      <c r="B48" s="113"/>
      <c r="C48" s="370" t="s">
        <v>147</v>
      </c>
      <c r="D48" s="370"/>
      <c r="E48" s="114" t="s">
        <v>148</v>
      </c>
      <c r="F48" s="106"/>
      <c r="G48" s="111"/>
      <c r="H48" s="111"/>
    </row>
    <row r="49" spans="1:8" ht="14.25">
      <c r="A49" s="112"/>
      <c r="B49" s="113"/>
      <c r="C49" s="104"/>
      <c r="D49" s="104"/>
      <c r="E49" s="115"/>
      <c r="F49" s="106"/>
      <c r="G49" s="111"/>
      <c r="H49" s="111"/>
    </row>
    <row r="50" spans="1:8" ht="14.25">
      <c r="A50" s="116"/>
      <c r="B50" s="106"/>
      <c r="C50" s="104"/>
      <c r="D50" s="104"/>
      <c r="E50" s="115"/>
      <c r="F50" s="106"/>
      <c r="G50" s="111"/>
      <c r="H50" s="111"/>
    </row>
    <row r="51" spans="1:8" ht="14.25">
      <c r="A51" s="116"/>
      <c r="B51" s="106"/>
      <c r="E51" s="115"/>
      <c r="F51" s="106"/>
      <c r="G51" s="111"/>
      <c r="H51" s="111"/>
    </row>
    <row r="52" spans="1:6" ht="14.25">
      <c r="A52" s="116"/>
      <c r="B52" s="117"/>
      <c r="D52" s="364"/>
      <c r="E52" s="364"/>
      <c r="F52" s="117"/>
    </row>
    <row r="53" spans="1:6" ht="14.25">
      <c r="A53" s="116"/>
      <c r="B53" s="117"/>
      <c r="C53" s="118"/>
      <c r="D53" s="365"/>
      <c r="E53" s="365"/>
      <c r="F53" s="117"/>
    </row>
    <row r="54" spans="1:6" ht="14.25">
      <c r="A54" s="116"/>
      <c r="B54" s="117"/>
      <c r="C54" s="118"/>
      <c r="D54" s="118"/>
      <c r="E54" s="116"/>
      <c r="F54" s="117"/>
    </row>
    <row r="55" spans="1:6" ht="14.25">
      <c r="A55" s="116"/>
      <c r="B55" s="117"/>
      <c r="C55" s="118"/>
      <c r="D55" s="118"/>
      <c r="E55" s="116"/>
      <c r="F55" s="117"/>
    </row>
    <row r="56" spans="1:6" ht="14.25">
      <c r="A56" s="116"/>
      <c r="B56" s="117"/>
      <c r="C56" s="118"/>
      <c r="D56" s="118"/>
      <c r="E56" s="116"/>
      <c r="F56" s="117"/>
    </row>
    <row r="57" spans="1:6" ht="14.25">
      <c r="A57" s="116"/>
      <c r="B57" s="117"/>
      <c r="C57" s="118"/>
      <c r="D57" s="118"/>
      <c r="E57" s="116"/>
      <c r="F57" s="117"/>
    </row>
    <row r="58" spans="1:6" ht="14.25">
      <c r="A58" s="116"/>
      <c r="B58" s="117"/>
      <c r="C58" s="118"/>
      <c r="D58" s="118"/>
      <c r="E58" s="116"/>
      <c r="F58" s="117"/>
    </row>
    <row r="59" spans="1:6" ht="14.25">
      <c r="A59" s="116"/>
      <c r="B59" s="117"/>
      <c r="C59" s="118"/>
      <c r="D59" s="118"/>
      <c r="E59" s="116"/>
      <c r="F59" s="117"/>
    </row>
    <row r="60" spans="1:6" ht="14.25">
      <c r="A60" s="116"/>
      <c r="B60" s="117"/>
      <c r="C60" s="118"/>
      <c r="D60" s="118"/>
      <c r="E60" s="116"/>
      <c r="F60" s="117"/>
    </row>
    <row r="61" spans="1:6" ht="14.25">
      <c r="A61" s="116"/>
      <c r="B61" s="117"/>
      <c r="C61" s="118"/>
      <c r="D61" s="118"/>
      <c r="E61" s="116"/>
      <c r="F61" s="117"/>
    </row>
    <row r="62" spans="1:6" ht="14.25">
      <c r="A62" s="116"/>
      <c r="B62" s="117"/>
      <c r="C62" s="118"/>
      <c r="D62" s="118"/>
      <c r="E62" s="116"/>
      <c r="F62" s="117"/>
    </row>
    <row r="63" spans="1:6" ht="14.25">
      <c r="A63" s="116"/>
      <c r="B63" s="117"/>
      <c r="C63" s="118"/>
      <c r="D63" s="118"/>
      <c r="E63" s="116"/>
      <c r="F63" s="117"/>
    </row>
    <row r="64" spans="1:6" ht="14.25">
      <c r="A64" s="116"/>
      <c r="B64" s="117"/>
      <c r="C64" s="118"/>
      <c r="D64" s="118"/>
      <c r="E64" s="116"/>
      <c r="F64" s="117"/>
    </row>
    <row r="65" spans="1:6" ht="14.25">
      <c r="A65" s="116"/>
      <c r="B65" s="117"/>
      <c r="C65" s="118"/>
      <c r="D65" s="118"/>
      <c r="E65" s="116"/>
      <c r="F65" s="117"/>
    </row>
    <row r="66" spans="1:6" ht="14.25">
      <c r="A66" s="116"/>
      <c r="B66" s="117"/>
      <c r="C66" s="118"/>
      <c r="D66" s="118"/>
      <c r="E66" s="116"/>
      <c r="F66" s="117"/>
    </row>
    <row r="67" spans="1:6" ht="14.25">
      <c r="A67" s="116"/>
      <c r="B67" s="117"/>
      <c r="C67" s="118"/>
      <c r="D67" s="118"/>
      <c r="E67" s="116"/>
      <c r="F67" s="117"/>
    </row>
    <row r="68" spans="1:6" ht="14.25">
      <c r="A68" s="116"/>
      <c r="B68" s="117"/>
      <c r="C68" s="118"/>
      <c r="D68" s="118"/>
      <c r="E68" s="116"/>
      <c r="F68" s="117"/>
    </row>
    <row r="69" spans="1:6" ht="14.25">
      <c r="A69" s="116"/>
      <c r="B69" s="117"/>
      <c r="C69" s="118"/>
      <c r="D69" s="118"/>
      <c r="E69" s="116"/>
      <c r="F69" s="117"/>
    </row>
    <row r="70" spans="1:6" ht="14.25">
      <c r="A70" s="116"/>
      <c r="B70" s="117"/>
      <c r="C70" s="118"/>
      <c r="D70" s="118"/>
      <c r="E70" s="116"/>
      <c r="F70" s="117"/>
    </row>
    <row r="71" spans="1:6" ht="14.25">
      <c r="A71" s="116"/>
      <c r="B71" s="117"/>
      <c r="C71" s="118"/>
      <c r="D71" s="118"/>
      <c r="E71" s="116"/>
      <c r="F71" s="117"/>
    </row>
    <row r="72" spans="1:6" ht="14.25">
      <c r="A72" s="116"/>
      <c r="B72" s="117"/>
      <c r="C72" s="118"/>
      <c r="D72" s="118"/>
      <c r="E72" s="116"/>
      <c r="F72" s="117"/>
    </row>
    <row r="73" spans="1:6" ht="14.25">
      <c r="A73" s="116"/>
      <c r="B73" s="117"/>
      <c r="C73" s="118"/>
      <c r="D73" s="118"/>
      <c r="E73" s="116"/>
      <c r="F73" s="117"/>
    </row>
    <row r="74" spans="1:6" ht="14.25">
      <c r="A74" s="116"/>
      <c r="B74" s="117"/>
      <c r="C74" s="118"/>
      <c r="D74" s="118"/>
      <c r="E74" s="116"/>
      <c r="F74" s="117"/>
    </row>
    <row r="75" spans="1:6" ht="14.25">
      <c r="A75" s="116"/>
      <c r="B75" s="117"/>
      <c r="C75" s="118"/>
      <c r="D75" s="118"/>
      <c r="E75" s="116"/>
      <c r="F75" s="117"/>
    </row>
    <row r="76" spans="1:6" ht="14.25">
      <c r="A76" s="116"/>
      <c r="B76" s="117"/>
      <c r="C76" s="118"/>
      <c r="D76" s="118"/>
      <c r="E76" s="116"/>
      <c r="F76" s="117"/>
    </row>
    <row r="77" spans="1:6" ht="14.25">
      <c r="A77" s="116"/>
      <c r="B77" s="117"/>
      <c r="C77" s="118"/>
      <c r="D77" s="118"/>
      <c r="E77" s="116"/>
      <c r="F77" s="117"/>
    </row>
    <row r="78" spans="1:6" ht="14.25">
      <c r="A78" s="116"/>
      <c r="B78" s="117"/>
      <c r="C78" s="118"/>
      <c r="D78" s="118"/>
      <c r="E78" s="116"/>
      <c r="F78" s="117"/>
    </row>
    <row r="79" spans="1:6" ht="14.25">
      <c r="A79" s="116"/>
      <c r="B79" s="117"/>
      <c r="C79" s="118"/>
      <c r="D79" s="118"/>
      <c r="E79" s="116"/>
      <c r="F79" s="117"/>
    </row>
    <row r="80" spans="1:6" ht="14.25">
      <c r="A80" s="116"/>
      <c r="B80" s="117"/>
      <c r="C80" s="118"/>
      <c r="D80" s="118"/>
      <c r="E80" s="116"/>
      <c r="F80" s="117"/>
    </row>
    <row r="81" spans="1:6" ht="14.25">
      <c r="A81" s="116"/>
      <c r="B81" s="117"/>
      <c r="C81" s="118"/>
      <c r="D81" s="118"/>
      <c r="E81" s="116"/>
      <c r="F81" s="117"/>
    </row>
    <row r="82" spans="1:6" ht="14.25">
      <c r="A82" s="116"/>
      <c r="B82" s="117"/>
      <c r="C82" s="118"/>
      <c r="D82" s="118"/>
      <c r="E82" s="116"/>
      <c r="F82" s="117"/>
    </row>
    <row r="83" spans="1:6" ht="14.25">
      <c r="A83" s="116"/>
      <c r="B83" s="117"/>
      <c r="C83" s="118"/>
      <c r="D83" s="118"/>
      <c r="E83" s="116"/>
      <c r="F83" s="117"/>
    </row>
    <row r="84" spans="1:6" ht="14.25">
      <c r="A84" s="116"/>
      <c r="B84" s="117"/>
      <c r="C84" s="118"/>
      <c r="D84" s="118"/>
      <c r="E84" s="116"/>
      <c r="F84" s="117"/>
    </row>
    <row r="85" spans="1:6" ht="14.25">
      <c r="A85" s="116"/>
      <c r="B85" s="117"/>
      <c r="C85" s="118"/>
      <c r="D85" s="118"/>
      <c r="E85" s="116"/>
      <c r="F85" s="117"/>
    </row>
    <row r="86" spans="1:6" ht="14.25">
      <c r="A86" s="116"/>
      <c r="B86" s="117"/>
      <c r="C86" s="118"/>
      <c r="D86" s="118"/>
      <c r="E86" s="116"/>
      <c r="F86" s="117"/>
    </row>
    <row r="87" spans="1:6" ht="14.25">
      <c r="A87" s="116"/>
      <c r="B87" s="117"/>
      <c r="C87" s="118"/>
      <c r="D87" s="118"/>
      <c r="E87" s="116"/>
      <c r="F87" s="117"/>
    </row>
    <row r="88" spans="1:6" ht="14.25">
      <c r="A88" s="116"/>
      <c r="B88" s="117"/>
      <c r="C88" s="118"/>
      <c r="D88" s="118"/>
      <c r="E88" s="116"/>
      <c r="F88" s="117"/>
    </row>
    <row r="89" spans="1:6" ht="14.25">
      <c r="A89" s="116"/>
      <c r="B89" s="117"/>
      <c r="C89" s="118"/>
      <c r="D89" s="118"/>
      <c r="E89" s="116"/>
      <c r="F89" s="117"/>
    </row>
    <row r="90" spans="1:6" ht="14.25">
      <c r="A90" s="116"/>
      <c r="B90" s="117"/>
      <c r="C90" s="118"/>
      <c r="D90" s="118"/>
      <c r="E90" s="116"/>
      <c r="F90" s="117"/>
    </row>
    <row r="91" spans="1:6" ht="14.25">
      <c r="A91" s="116"/>
      <c r="B91" s="117"/>
      <c r="C91" s="118"/>
      <c r="D91" s="118"/>
      <c r="E91" s="116"/>
      <c r="F91" s="117"/>
    </row>
    <row r="92" spans="1:6" ht="14.25">
      <c r="A92" s="116"/>
      <c r="B92" s="117"/>
      <c r="C92" s="118"/>
      <c r="D92" s="118"/>
      <c r="E92" s="116"/>
      <c r="F92" s="117"/>
    </row>
    <row r="93" spans="1:6" ht="14.25">
      <c r="A93" s="116"/>
      <c r="B93" s="117"/>
      <c r="C93" s="118"/>
      <c r="D93" s="118"/>
      <c r="E93" s="116"/>
      <c r="F93" s="117"/>
    </row>
    <row r="94" spans="1:6" ht="14.25">
      <c r="A94" s="116"/>
      <c r="B94" s="117"/>
      <c r="C94" s="118"/>
      <c r="D94" s="118"/>
      <c r="E94" s="116"/>
      <c r="F94" s="117"/>
    </row>
    <row r="95" spans="1:6" ht="14.25">
      <c r="A95" s="116"/>
      <c r="B95" s="117"/>
      <c r="C95" s="118"/>
      <c r="D95" s="118"/>
      <c r="E95" s="116"/>
      <c r="F95" s="117"/>
    </row>
    <row r="96" spans="1:6" ht="14.25">
      <c r="A96" s="116"/>
      <c r="B96" s="117"/>
      <c r="C96" s="118"/>
      <c r="D96" s="118"/>
      <c r="E96" s="116"/>
      <c r="F96" s="117"/>
    </row>
    <row r="97" spans="1:6" ht="14.25">
      <c r="A97" s="116"/>
      <c r="B97" s="117"/>
      <c r="C97" s="118"/>
      <c r="D97" s="118"/>
      <c r="E97" s="116"/>
      <c r="F97" s="117"/>
    </row>
    <row r="98" spans="1:6" ht="14.25">
      <c r="A98" s="116"/>
      <c r="B98" s="117"/>
      <c r="C98" s="118"/>
      <c r="D98" s="118"/>
      <c r="E98" s="116"/>
      <c r="F98" s="117"/>
    </row>
    <row r="99" spans="1:6" ht="14.25">
      <c r="A99" s="116"/>
      <c r="B99" s="117"/>
      <c r="C99" s="118"/>
      <c r="D99" s="118"/>
      <c r="E99" s="116"/>
      <c r="F99" s="117"/>
    </row>
    <row r="100" spans="1:6" ht="14.25">
      <c r="A100" s="116"/>
      <c r="B100" s="117"/>
      <c r="C100" s="118"/>
      <c r="D100" s="118"/>
      <c r="E100" s="116"/>
      <c r="F100" s="117"/>
    </row>
    <row r="101" spans="1:6" ht="14.25">
      <c r="A101" s="116"/>
      <c r="B101" s="117"/>
      <c r="C101" s="118"/>
      <c r="D101" s="118"/>
      <c r="E101" s="116"/>
      <c r="F101" s="117"/>
    </row>
    <row r="102" spans="1:6" ht="14.25">
      <c r="A102" s="116"/>
      <c r="B102" s="117"/>
      <c r="C102" s="118"/>
      <c r="D102" s="118"/>
      <c r="E102" s="116"/>
      <c r="F102" s="117"/>
    </row>
    <row r="103" spans="1:6" ht="14.25">
      <c r="A103" s="116"/>
      <c r="B103" s="117"/>
      <c r="C103" s="118"/>
      <c r="D103" s="118"/>
      <c r="E103" s="116"/>
      <c r="F103" s="117"/>
    </row>
    <row r="104" spans="1:6" ht="14.25">
      <c r="A104" s="116"/>
      <c r="B104" s="117"/>
      <c r="C104" s="118"/>
      <c r="D104" s="118"/>
      <c r="E104" s="116"/>
      <c r="F104" s="117"/>
    </row>
    <row r="105" spans="1:6" ht="14.25">
      <c r="A105" s="116"/>
      <c r="B105" s="117"/>
      <c r="C105" s="118"/>
      <c r="D105" s="118"/>
      <c r="E105" s="116"/>
      <c r="F105" s="117"/>
    </row>
    <row r="106" spans="1:6" ht="14.25">
      <c r="A106" s="116"/>
      <c r="B106" s="117"/>
      <c r="C106" s="118"/>
      <c r="D106" s="118"/>
      <c r="E106" s="116"/>
      <c r="F106" s="117"/>
    </row>
    <row r="107" spans="1:6" ht="14.25">
      <c r="A107" s="116"/>
      <c r="B107" s="117"/>
      <c r="C107" s="118"/>
      <c r="D107" s="118"/>
      <c r="E107" s="116"/>
      <c r="F107" s="117"/>
    </row>
    <row r="108" spans="1:6" ht="14.25">
      <c r="A108" s="116"/>
      <c r="B108" s="117"/>
      <c r="C108" s="118"/>
      <c r="D108" s="118"/>
      <c r="E108" s="116"/>
      <c r="F108" s="117"/>
    </row>
    <row r="109" spans="1:6" ht="14.25">
      <c r="A109" s="116"/>
      <c r="B109" s="117"/>
      <c r="C109" s="118"/>
      <c r="D109" s="118"/>
      <c r="E109" s="116"/>
      <c r="F109" s="117"/>
    </row>
    <row r="110" spans="1:6" ht="14.25">
      <c r="A110" s="116"/>
      <c r="B110" s="117"/>
      <c r="C110" s="118"/>
      <c r="D110" s="118"/>
      <c r="E110" s="116"/>
      <c r="F110" s="117"/>
    </row>
    <row r="111" spans="1:6" ht="14.25">
      <c r="A111" s="116"/>
      <c r="B111" s="117"/>
      <c r="C111" s="118"/>
      <c r="D111" s="118"/>
      <c r="E111" s="116"/>
      <c r="F111" s="117"/>
    </row>
    <row r="112" spans="1:6" ht="14.25">
      <c r="A112" s="116"/>
      <c r="B112" s="117"/>
      <c r="C112" s="118"/>
      <c r="D112" s="118"/>
      <c r="E112" s="116"/>
      <c r="F112" s="117"/>
    </row>
    <row r="113" spans="1:6" ht="14.25">
      <c r="A113" s="116"/>
      <c r="B113" s="117"/>
      <c r="C113" s="118"/>
      <c r="D113" s="118"/>
      <c r="E113" s="116"/>
      <c r="F113" s="117"/>
    </row>
    <row r="114" spans="1:6" ht="14.25">
      <c r="A114" s="116"/>
      <c r="B114" s="117"/>
      <c r="C114" s="118"/>
      <c r="D114" s="118"/>
      <c r="E114" s="116"/>
      <c r="F114" s="117"/>
    </row>
    <row r="115" spans="1:6" ht="14.25">
      <c r="A115" s="116"/>
      <c r="B115" s="117"/>
      <c r="C115" s="118"/>
      <c r="D115" s="118"/>
      <c r="E115" s="116"/>
      <c r="F115" s="117"/>
    </row>
    <row r="116" spans="1:6" ht="14.25">
      <c r="A116" s="116"/>
      <c r="B116" s="117"/>
      <c r="C116" s="118"/>
      <c r="D116" s="118"/>
      <c r="E116" s="116"/>
      <c r="F116" s="117"/>
    </row>
    <row r="117" spans="1:6" ht="14.25">
      <c r="A117" s="116"/>
      <c r="B117" s="117"/>
      <c r="C117" s="118"/>
      <c r="D117" s="118"/>
      <c r="E117" s="116"/>
      <c r="F117" s="117"/>
    </row>
    <row r="118" spans="1:6" ht="14.25">
      <c r="A118" s="116"/>
      <c r="B118" s="117"/>
      <c r="C118" s="118"/>
      <c r="D118" s="118"/>
      <c r="E118" s="116"/>
      <c r="F118" s="117"/>
    </row>
    <row r="119" spans="1:6" ht="14.25">
      <c r="A119" s="116"/>
      <c r="B119" s="117"/>
      <c r="C119" s="118"/>
      <c r="D119" s="118"/>
      <c r="E119" s="116"/>
      <c r="F119" s="117"/>
    </row>
    <row r="120" spans="1:6" ht="14.25">
      <c r="A120" s="116"/>
      <c r="B120" s="117"/>
      <c r="C120" s="118"/>
      <c r="D120" s="118"/>
      <c r="E120" s="116"/>
      <c r="F120" s="117"/>
    </row>
    <row r="121" spans="1:6" ht="14.25">
      <c r="A121" s="116"/>
      <c r="B121" s="117"/>
      <c r="C121" s="118"/>
      <c r="D121" s="118"/>
      <c r="E121" s="116"/>
      <c r="F121" s="117"/>
    </row>
    <row r="122" spans="1:6" ht="14.25">
      <c r="A122" s="116"/>
      <c r="B122" s="117"/>
      <c r="C122" s="118"/>
      <c r="D122" s="118"/>
      <c r="E122" s="116"/>
      <c r="F122" s="117"/>
    </row>
    <row r="123" spans="1:6" ht="14.25">
      <c r="A123" s="116"/>
      <c r="B123" s="117"/>
      <c r="C123" s="118"/>
      <c r="D123" s="118"/>
      <c r="E123" s="116"/>
      <c r="F123" s="117"/>
    </row>
    <row r="124" spans="1:6" ht="14.25">
      <c r="A124" s="116"/>
      <c r="B124" s="117"/>
      <c r="C124" s="118"/>
      <c r="D124" s="118"/>
      <c r="E124" s="116"/>
      <c r="F124" s="117"/>
    </row>
    <row r="125" spans="1:6" ht="14.25">
      <c r="A125" s="116"/>
      <c r="B125" s="117"/>
      <c r="C125" s="118"/>
      <c r="D125" s="118"/>
      <c r="E125" s="116"/>
      <c r="F125" s="117"/>
    </row>
    <row r="126" spans="1:6" ht="14.25">
      <c r="A126" s="116"/>
      <c r="B126" s="117"/>
      <c r="C126" s="118"/>
      <c r="D126" s="118"/>
      <c r="E126" s="116"/>
      <c r="F126" s="117"/>
    </row>
    <row r="127" spans="1:6" ht="14.25">
      <c r="A127" s="116"/>
      <c r="B127" s="117"/>
      <c r="C127" s="118"/>
      <c r="D127" s="118"/>
      <c r="E127" s="116"/>
      <c r="F127" s="117"/>
    </row>
    <row r="128" spans="1:6" ht="14.25">
      <c r="A128" s="116"/>
      <c r="B128" s="117"/>
      <c r="C128" s="118"/>
      <c r="D128" s="118"/>
      <c r="E128" s="116"/>
      <c r="F128" s="117"/>
    </row>
    <row r="129" spans="1:6" ht="14.25">
      <c r="A129" s="116"/>
      <c r="B129" s="117"/>
      <c r="C129" s="118"/>
      <c r="D129" s="118"/>
      <c r="E129" s="116"/>
      <c r="F129" s="117"/>
    </row>
    <row r="130" spans="1:6" ht="14.25">
      <c r="A130" s="116"/>
      <c r="B130" s="117"/>
      <c r="C130" s="118"/>
      <c r="D130" s="118"/>
      <c r="E130" s="116"/>
      <c r="F130" s="117"/>
    </row>
    <row r="131" spans="1:6" ht="14.25">
      <c r="A131" s="116"/>
      <c r="B131" s="117"/>
      <c r="C131" s="118"/>
      <c r="D131" s="118"/>
      <c r="E131" s="116"/>
      <c r="F131" s="117"/>
    </row>
    <row r="132" spans="1:6" ht="14.25">
      <c r="A132" s="116"/>
      <c r="B132" s="117"/>
      <c r="C132" s="118"/>
      <c r="D132" s="118"/>
      <c r="E132" s="116"/>
      <c r="F132" s="117"/>
    </row>
    <row r="133" spans="1:6" ht="14.25">
      <c r="A133" s="116"/>
      <c r="B133" s="117"/>
      <c r="C133" s="118"/>
      <c r="D133" s="118"/>
      <c r="E133" s="116"/>
      <c r="F133" s="117"/>
    </row>
    <row r="134" spans="1:6" ht="14.25">
      <c r="A134" s="116"/>
      <c r="B134" s="117"/>
      <c r="C134" s="118"/>
      <c r="D134" s="118"/>
      <c r="E134" s="116"/>
      <c r="F134" s="117"/>
    </row>
    <row r="135" spans="1:6" ht="14.25">
      <c r="A135" s="116"/>
      <c r="B135" s="117"/>
      <c r="C135" s="118"/>
      <c r="D135" s="118"/>
      <c r="E135" s="116"/>
      <c r="F135" s="117"/>
    </row>
    <row r="136" spans="1:6" ht="14.25">
      <c r="A136" s="116"/>
      <c r="B136" s="117"/>
      <c r="C136" s="118"/>
      <c r="D136" s="118"/>
      <c r="E136" s="116"/>
      <c r="F136" s="117"/>
    </row>
    <row r="137" spans="1:6" ht="14.25">
      <c r="A137" s="116"/>
      <c r="B137" s="117"/>
      <c r="C137" s="118"/>
      <c r="D137" s="118"/>
      <c r="E137" s="116"/>
      <c r="F137" s="117"/>
    </row>
    <row r="138" spans="1:6" ht="14.25">
      <c r="A138" s="116"/>
      <c r="B138" s="117"/>
      <c r="C138" s="118"/>
      <c r="D138" s="118"/>
      <c r="E138" s="116"/>
      <c r="F138" s="117"/>
    </row>
    <row r="139" spans="1:6" ht="14.25">
      <c r="A139" s="116"/>
      <c r="B139" s="117"/>
      <c r="C139" s="118"/>
      <c r="D139" s="118"/>
      <c r="E139" s="116"/>
      <c r="F139" s="117"/>
    </row>
    <row r="140" spans="1:6" ht="14.25">
      <c r="A140" s="116"/>
      <c r="B140" s="117"/>
      <c r="C140" s="118"/>
      <c r="D140" s="118"/>
      <c r="E140" s="116"/>
      <c r="F140" s="117"/>
    </row>
    <row r="141" spans="1:6" ht="14.25">
      <c r="A141" s="116"/>
      <c r="B141" s="117"/>
      <c r="C141" s="118"/>
      <c r="D141" s="118"/>
      <c r="E141" s="116"/>
      <c r="F141" s="117"/>
    </row>
    <row r="142" spans="1:6" ht="14.25">
      <c r="A142" s="116"/>
      <c r="B142" s="117"/>
      <c r="C142" s="118"/>
      <c r="D142" s="118"/>
      <c r="E142" s="116"/>
      <c r="F142" s="117"/>
    </row>
    <row r="143" spans="1:6" ht="14.25">
      <c r="A143" s="116"/>
      <c r="B143" s="117"/>
      <c r="C143" s="118"/>
      <c r="D143" s="118"/>
      <c r="E143" s="116"/>
      <c r="F143" s="117"/>
    </row>
    <row r="144" spans="1:6" ht="14.25">
      <c r="A144" s="116"/>
      <c r="B144" s="117"/>
      <c r="C144" s="118"/>
      <c r="D144" s="118"/>
      <c r="E144" s="116"/>
      <c r="F144" s="117"/>
    </row>
    <row r="145" spans="1:6" ht="14.25">
      <c r="A145" s="116"/>
      <c r="B145" s="117"/>
      <c r="C145" s="118"/>
      <c r="D145" s="118"/>
      <c r="E145" s="116"/>
      <c r="F145" s="117"/>
    </row>
    <row r="146" spans="1:6" ht="14.25">
      <c r="A146" s="116"/>
      <c r="B146" s="117"/>
      <c r="C146" s="118"/>
      <c r="D146" s="118"/>
      <c r="E146" s="116"/>
      <c r="F146" s="117"/>
    </row>
    <row r="147" spans="1:6" ht="14.25">
      <c r="A147" s="116"/>
      <c r="B147" s="117"/>
      <c r="C147" s="118"/>
      <c r="D147" s="118"/>
      <c r="E147" s="116"/>
      <c r="F147" s="117"/>
    </row>
    <row r="148" spans="1:6" ht="14.25">
      <c r="A148" s="116"/>
      <c r="B148" s="117"/>
      <c r="C148" s="118"/>
      <c r="D148" s="118"/>
      <c r="E148" s="116"/>
      <c r="F148" s="117"/>
    </row>
    <row r="149" spans="1:6" ht="14.25">
      <c r="A149" s="116"/>
      <c r="B149" s="117"/>
      <c r="C149" s="118"/>
      <c r="D149" s="118"/>
      <c r="E149" s="116"/>
      <c r="F149" s="117"/>
    </row>
    <row r="150" spans="1:6" ht="14.25">
      <c r="A150" s="116"/>
      <c r="B150" s="117"/>
      <c r="C150" s="118"/>
      <c r="D150" s="118"/>
      <c r="E150" s="116"/>
      <c r="F150" s="117"/>
    </row>
    <row r="151" spans="1:6" ht="14.25">
      <c r="A151" s="116"/>
      <c r="B151" s="117"/>
      <c r="C151" s="118"/>
      <c r="D151" s="118"/>
      <c r="E151" s="116"/>
      <c r="F151" s="117"/>
    </row>
    <row r="152" spans="1:6" ht="14.25">
      <c r="A152" s="116"/>
      <c r="B152" s="117"/>
      <c r="C152" s="118"/>
      <c r="D152" s="118"/>
      <c r="E152" s="116"/>
      <c r="F152" s="117"/>
    </row>
    <row r="153" spans="1:6" ht="14.25">
      <c r="A153" s="116"/>
      <c r="B153" s="117"/>
      <c r="C153" s="118"/>
      <c r="D153" s="118"/>
      <c r="E153" s="116"/>
      <c r="F153" s="117"/>
    </row>
    <row r="154" spans="1:6" ht="14.25">
      <c r="A154" s="116"/>
      <c r="B154" s="117"/>
      <c r="C154" s="118"/>
      <c r="D154" s="118"/>
      <c r="E154" s="116"/>
      <c r="F154" s="117"/>
    </row>
    <row r="155" spans="1:6" ht="14.25">
      <c r="A155" s="116"/>
      <c r="B155" s="117"/>
      <c r="C155" s="118"/>
      <c r="D155" s="118"/>
      <c r="E155" s="116"/>
      <c r="F155" s="117"/>
    </row>
    <row r="156" spans="1:6" ht="14.25">
      <c r="A156" s="116"/>
      <c r="B156" s="117"/>
      <c r="C156" s="118"/>
      <c r="D156" s="118"/>
      <c r="E156" s="116"/>
      <c r="F156" s="117"/>
    </row>
    <row r="157" spans="1:6" ht="14.25">
      <c r="A157" s="116"/>
      <c r="B157" s="117"/>
      <c r="C157" s="118"/>
      <c r="D157" s="118"/>
      <c r="E157" s="116"/>
      <c r="F157" s="117"/>
    </row>
    <row r="158" spans="1:6" ht="14.25">
      <c r="A158" s="116"/>
      <c r="B158" s="117"/>
      <c r="C158" s="118"/>
      <c r="D158" s="118"/>
      <c r="E158" s="116"/>
      <c r="F158" s="117"/>
    </row>
    <row r="159" spans="1:6" ht="14.25">
      <c r="A159" s="116"/>
      <c r="B159" s="117"/>
      <c r="C159" s="118"/>
      <c r="D159" s="118"/>
      <c r="E159" s="116"/>
      <c r="F159" s="117"/>
    </row>
    <row r="160" spans="1:6" ht="14.25">
      <c r="A160" s="116"/>
      <c r="B160" s="117"/>
      <c r="C160" s="118"/>
      <c r="D160" s="118"/>
      <c r="E160" s="116"/>
      <c r="F160" s="117"/>
    </row>
    <row r="161" spans="1:6" ht="14.25">
      <c r="A161" s="116"/>
      <c r="B161" s="117"/>
      <c r="C161" s="118"/>
      <c r="D161" s="118"/>
      <c r="E161" s="116"/>
      <c r="F161" s="117"/>
    </row>
    <row r="162" spans="1:6" ht="14.25">
      <c r="A162" s="116"/>
      <c r="B162" s="117"/>
      <c r="C162" s="118"/>
      <c r="D162" s="118"/>
      <c r="E162" s="116"/>
      <c r="F162" s="117"/>
    </row>
    <row r="163" spans="1:6" ht="14.25">
      <c r="A163" s="116"/>
      <c r="B163" s="117"/>
      <c r="C163" s="118"/>
      <c r="D163" s="118"/>
      <c r="E163" s="116"/>
      <c r="F163" s="117"/>
    </row>
    <row r="164" spans="1:6" ht="14.25">
      <c r="A164" s="116"/>
      <c r="B164" s="117"/>
      <c r="C164" s="118"/>
      <c r="D164" s="118"/>
      <c r="E164" s="116"/>
      <c r="F164" s="117"/>
    </row>
    <row r="165" spans="1:6" ht="14.25">
      <c r="A165" s="116"/>
      <c r="B165" s="117"/>
      <c r="C165" s="118"/>
      <c r="D165" s="118"/>
      <c r="E165" s="116"/>
      <c r="F165" s="117"/>
    </row>
    <row r="166" spans="1:6" ht="14.25">
      <c r="A166" s="116"/>
      <c r="B166" s="117"/>
      <c r="C166" s="118"/>
      <c r="D166" s="118"/>
      <c r="E166" s="116"/>
      <c r="F166" s="117"/>
    </row>
    <row r="167" spans="1:6" ht="14.25">
      <c r="A167" s="116"/>
      <c r="B167" s="117"/>
      <c r="C167" s="118"/>
      <c r="D167" s="118"/>
      <c r="E167" s="116"/>
      <c r="F167" s="117"/>
    </row>
    <row r="168" spans="1:6" ht="14.25">
      <c r="A168" s="116"/>
      <c r="B168" s="117"/>
      <c r="C168" s="118"/>
      <c r="D168" s="118"/>
      <c r="E168" s="116"/>
      <c r="F168" s="117"/>
    </row>
    <row r="169" spans="1:6" ht="14.25">
      <c r="A169" s="116"/>
      <c r="B169" s="117"/>
      <c r="C169" s="118"/>
      <c r="D169" s="118"/>
      <c r="E169" s="116"/>
      <c r="F169" s="117"/>
    </row>
    <row r="170" spans="1:6" ht="14.25">
      <c r="A170" s="116"/>
      <c r="B170" s="117"/>
      <c r="C170" s="118"/>
      <c r="D170" s="118"/>
      <c r="E170" s="116"/>
      <c r="F170" s="117"/>
    </row>
    <row r="171" spans="1:6" ht="14.25">
      <c r="A171" s="116"/>
      <c r="B171" s="117"/>
      <c r="C171" s="118"/>
      <c r="D171" s="118"/>
      <c r="E171" s="116"/>
      <c r="F171" s="117"/>
    </row>
    <row r="172" spans="1:6" ht="14.25">
      <c r="A172" s="116"/>
      <c r="B172" s="117"/>
      <c r="C172" s="118"/>
      <c r="D172" s="118"/>
      <c r="E172" s="116"/>
      <c r="F172" s="117"/>
    </row>
    <row r="173" spans="1:6" ht="14.25">
      <c r="A173" s="116"/>
      <c r="B173" s="117"/>
      <c r="C173" s="118"/>
      <c r="D173" s="118"/>
      <c r="E173" s="116"/>
      <c r="F173" s="117"/>
    </row>
    <row r="174" spans="1:6" ht="14.25">
      <c r="A174" s="116"/>
      <c r="B174" s="117"/>
      <c r="C174" s="118"/>
      <c r="D174" s="118"/>
      <c r="E174" s="116"/>
      <c r="F174" s="117"/>
    </row>
    <row r="175" spans="1:6" ht="14.25">
      <c r="A175" s="116"/>
      <c r="B175" s="117"/>
      <c r="C175" s="118"/>
      <c r="D175" s="118"/>
      <c r="E175" s="116"/>
      <c r="F175" s="117"/>
    </row>
    <row r="176" spans="1:6" ht="14.25">
      <c r="A176" s="116"/>
      <c r="B176" s="117"/>
      <c r="C176" s="118"/>
      <c r="D176" s="118"/>
      <c r="E176" s="116"/>
      <c r="F176" s="117"/>
    </row>
  </sheetData>
  <mergeCells count="6">
    <mergeCell ref="D52:E52"/>
    <mergeCell ref="D53:E53"/>
    <mergeCell ref="A1:H1"/>
    <mergeCell ref="A2:H2"/>
    <mergeCell ref="A3:H3"/>
    <mergeCell ref="C48:D4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D9 G15:H16 C17:D18 G19:H23 C22:D25 C31:D32 G31:H32 C36:D36 D37:D38 C38:D38 C40:D40 C14:D14 G9:H1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 C15:D16">
      <formula1>-999999999999999</formula1>
      <formula2>999999999</formula2>
    </dataValidation>
  </dataValidations>
  <printOptions horizontalCentered="1"/>
  <pageMargins left="0.23611111111111113" right="0.23611111111111113" top="0.9840277777777778" bottom="0.9840277777777778" header="0.5118055555555556" footer="0.5118055555555556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zoomScale="75" zoomScaleNormal="75" workbookViewId="0" topLeftCell="A1">
      <selection activeCell="B46" sqref="B46"/>
    </sheetView>
  </sheetViews>
  <sheetFormatPr defaultColWidth="9.140625" defaultRowHeight="12.75"/>
  <cols>
    <col min="1" max="1" width="78.28125" style="119" customWidth="1"/>
    <col min="2" max="3" width="21.00390625" style="120" customWidth="1"/>
    <col min="4" max="4" width="10.140625" style="119" customWidth="1"/>
    <col min="5" max="5" width="12.00390625" style="119" customWidth="1"/>
    <col min="6" max="16384" width="9.28125" style="119" customWidth="1"/>
  </cols>
  <sheetData>
    <row r="1" spans="1:5" ht="15">
      <c r="A1" s="371" t="s">
        <v>209</v>
      </c>
      <c r="B1" s="371"/>
      <c r="C1" s="371"/>
      <c r="D1" s="121"/>
      <c r="E1" s="121"/>
    </row>
    <row r="2" spans="1:5" ht="15">
      <c r="A2" s="371" t="s">
        <v>1</v>
      </c>
      <c r="B2" s="371"/>
      <c r="C2" s="371"/>
      <c r="D2" s="121"/>
      <c r="E2" s="121"/>
    </row>
    <row r="3" spans="1:5" ht="15">
      <c r="A3" s="366" t="s">
        <v>499</v>
      </c>
      <c r="B3" s="366"/>
      <c r="C3" s="366"/>
      <c r="D3" s="121"/>
      <c r="E3" s="121"/>
    </row>
    <row r="4" spans="1:3" ht="15">
      <c r="A4" s="6"/>
      <c r="B4" s="122"/>
      <c r="C4" s="122"/>
    </row>
    <row r="5" spans="1:5" ht="15">
      <c r="A5" s="6"/>
      <c r="B5" s="123"/>
      <c r="C5" s="124" t="s">
        <v>151</v>
      </c>
      <c r="E5" s="125"/>
    </row>
    <row r="6" spans="1:5" ht="30">
      <c r="A6" s="346" t="s">
        <v>210</v>
      </c>
      <c r="B6" s="347" t="s">
        <v>5</v>
      </c>
      <c r="C6" s="347" t="s">
        <v>8</v>
      </c>
      <c r="D6" s="126"/>
      <c r="E6" s="126"/>
    </row>
    <row r="7" spans="1:5" ht="15">
      <c r="A7" s="346" t="s">
        <v>9</v>
      </c>
      <c r="B7" s="348">
        <v>1</v>
      </c>
      <c r="C7" s="348">
        <v>2</v>
      </c>
      <c r="D7" s="126"/>
      <c r="E7" s="126"/>
    </row>
    <row r="8" spans="1:5" ht="14.25">
      <c r="A8" s="349" t="s">
        <v>211</v>
      </c>
      <c r="B8" s="350"/>
      <c r="C8" s="350"/>
      <c r="D8" s="127"/>
      <c r="E8" s="127"/>
    </row>
    <row r="9" spans="1:5" ht="15">
      <c r="A9" s="351" t="s">
        <v>212</v>
      </c>
      <c r="B9" s="352">
        <v>0</v>
      </c>
      <c r="C9" s="352"/>
      <c r="D9" s="127"/>
      <c r="E9" s="127"/>
    </row>
    <row r="10" spans="1:12" ht="14.25">
      <c r="A10" s="351" t="s">
        <v>213</v>
      </c>
      <c r="B10" s="353">
        <v>0</v>
      </c>
      <c r="C10" s="353">
        <v>-3</v>
      </c>
      <c r="D10" s="128"/>
      <c r="E10" s="128"/>
      <c r="F10" s="129"/>
      <c r="G10" s="129"/>
      <c r="H10" s="129"/>
      <c r="I10" s="129"/>
      <c r="J10" s="129"/>
      <c r="K10" s="129"/>
      <c r="L10" s="129"/>
    </row>
    <row r="11" spans="1:12" ht="28.5">
      <c r="A11" s="351" t="s">
        <v>214</v>
      </c>
      <c r="B11" s="352">
        <v>0</v>
      </c>
      <c r="C11" s="352">
        <v>0</v>
      </c>
      <c r="D11" s="128"/>
      <c r="E11" s="128"/>
      <c r="F11" s="129"/>
      <c r="G11" s="129"/>
      <c r="H11" s="129"/>
      <c r="I11" s="129"/>
      <c r="J11" s="129"/>
      <c r="K11" s="129"/>
      <c r="L11" s="129"/>
    </row>
    <row r="12" spans="1:12" ht="14.25">
      <c r="A12" s="351" t="s">
        <v>215</v>
      </c>
      <c r="B12" s="353">
        <v>0</v>
      </c>
      <c r="C12" s="353">
        <v>-2</v>
      </c>
      <c r="D12" s="128"/>
      <c r="E12" s="128"/>
      <c r="F12" s="129"/>
      <c r="G12" s="129"/>
      <c r="H12" s="129"/>
      <c r="I12" s="129"/>
      <c r="J12" s="129"/>
      <c r="K12" s="129"/>
      <c r="L12" s="129"/>
    </row>
    <row r="13" spans="1:12" ht="28.5">
      <c r="A13" s="351" t="s">
        <v>216</v>
      </c>
      <c r="B13" s="352">
        <v>0</v>
      </c>
      <c r="C13" s="352">
        <v>7</v>
      </c>
      <c r="D13" s="128"/>
      <c r="E13" s="128"/>
      <c r="F13" s="129"/>
      <c r="G13" s="129"/>
      <c r="H13" s="129"/>
      <c r="I13" s="129"/>
      <c r="J13" s="129"/>
      <c r="K13" s="129"/>
      <c r="L13" s="129"/>
    </row>
    <row r="14" spans="1:12" ht="15">
      <c r="A14" s="353" t="s">
        <v>217</v>
      </c>
      <c r="B14" s="352">
        <v>0</v>
      </c>
      <c r="C14" s="352">
        <v>0</v>
      </c>
      <c r="D14" s="128"/>
      <c r="E14" s="128"/>
      <c r="F14" s="129"/>
      <c r="G14" s="129"/>
      <c r="H14" s="129"/>
      <c r="I14" s="129"/>
      <c r="J14" s="129"/>
      <c r="K14" s="129"/>
      <c r="L14" s="129"/>
    </row>
    <row r="15" spans="1:12" ht="15">
      <c r="A15" s="351" t="s">
        <v>218</v>
      </c>
      <c r="B15" s="352">
        <v>0</v>
      </c>
      <c r="C15" s="352">
        <v>0</v>
      </c>
      <c r="D15" s="128"/>
      <c r="E15" s="128"/>
      <c r="F15" s="129"/>
      <c r="G15" s="129"/>
      <c r="H15" s="129"/>
      <c r="I15" s="129"/>
      <c r="J15" s="129"/>
      <c r="K15" s="129"/>
      <c r="L15" s="129"/>
    </row>
    <row r="16" spans="1:12" ht="28.5">
      <c r="A16" s="351" t="s">
        <v>219</v>
      </c>
      <c r="B16" s="352">
        <v>0</v>
      </c>
      <c r="C16" s="352">
        <v>0</v>
      </c>
      <c r="D16" s="128"/>
      <c r="E16" s="128"/>
      <c r="F16" s="129"/>
      <c r="G16" s="129"/>
      <c r="H16" s="129"/>
      <c r="I16" s="129"/>
      <c r="J16" s="129"/>
      <c r="K16" s="129"/>
      <c r="L16" s="129"/>
    </row>
    <row r="17" spans="1:12" ht="15">
      <c r="A17" s="353" t="s">
        <v>220</v>
      </c>
      <c r="B17" s="352">
        <v>0</v>
      </c>
      <c r="C17" s="352">
        <v>0</v>
      </c>
      <c r="D17" s="128"/>
      <c r="E17" s="128"/>
      <c r="F17" s="129"/>
      <c r="G17" s="129"/>
      <c r="H17" s="129"/>
      <c r="I17" s="129"/>
      <c r="J17" s="129"/>
      <c r="K17" s="129"/>
      <c r="L17" s="129"/>
    </row>
    <row r="18" spans="1:12" ht="15">
      <c r="A18" s="351" t="s">
        <v>221</v>
      </c>
      <c r="B18" s="352">
        <v>0</v>
      </c>
      <c r="C18" s="352">
        <v>0</v>
      </c>
      <c r="D18" s="128"/>
      <c r="E18" s="128"/>
      <c r="F18" s="129"/>
      <c r="G18" s="129"/>
      <c r="H18" s="129"/>
      <c r="I18" s="129"/>
      <c r="J18" s="129"/>
      <c r="K18" s="129"/>
      <c r="L18" s="129"/>
    </row>
    <row r="19" spans="1:12" ht="15.75">
      <c r="A19" s="354" t="s">
        <v>222</v>
      </c>
      <c r="B19" s="355">
        <f>SUM(B9:B18)</f>
        <v>0</v>
      </c>
      <c r="C19" s="355">
        <f>SUM(C9:C18)</f>
        <v>2</v>
      </c>
      <c r="D19" s="128"/>
      <c r="E19" s="128"/>
      <c r="F19" s="129"/>
      <c r="G19" s="129"/>
      <c r="H19" s="129"/>
      <c r="I19" s="129"/>
      <c r="J19" s="129"/>
      <c r="K19" s="129"/>
      <c r="L19" s="129"/>
    </row>
    <row r="20" spans="1:12" ht="15">
      <c r="A20" s="349" t="s">
        <v>223</v>
      </c>
      <c r="B20" s="356"/>
      <c r="C20" s="356"/>
      <c r="D20" s="128"/>
      <c r="E20" s="128"/>
      <c r="F20" s="129"/>
      <c r="G20" s="129"/>
      <c r="H20" s="129"/>
      <c r="I20" s="129"/>
      <c r="J20" s="129"/>
      <c r="K20" s="129"/>
      <c r="L20" s="129"/>
    </row>
    <row r="21" spans="1:12" ht="15">
      <c r="A21" s="351" t="s">
        <v>224</v>
      </c>
      <c r="B21" s="352">
        <v>0</v>
      </c>
      <c r="C21" s="352">
        <v>0</v>
      </c>
      <c r="D21" s="128"/>
      <c r="E21" s="128"/>
      <c r="F21" s="129"/>
      <c r="G21" s="129"/>
      <c r="H21" s="129"/>
      <c r="I21" s="129"/>
      <c r="J21" s="129"/>
      <c r="K21" s="129"/>
      <c r="L21" s="129"/>
    </row>
    <row r="22" spans="1:12" ht="15">
      <c r="A22" s="351" t="s">
        <v>225</v>
      </c>
      <c r="B22" s="352">
        <v>0</v>
      </c>
      <c r="C22" s="352">
        <v>0</v>
      </c>
      <c r="D22" s="128"/>
      <c r="E22" s="128"/>
      <c r="F22" s="129"/>
      <c r="G22" s="129"/>
      <c r="H22" s="129"/>
      <c r="I22" s="129"/>
      <c r="J22" s="129"/>
      <c r="K22" s="129"/>
      <c r="L22" s="129"/>
    </row>
    <row r="23" spans="1:12" ht="15">
      <c r="A23" s="351" t="s">
        <v>226</v>
      </c>
      <c r="B23" s="352">
        <v>0</v>
      </c>
      <c r="C23" s="352">
        <v>0</v>
      </c>
      <c r="D23" s="128"/>
      <c r="E23" s="128"/>
      <c r="F23" s="129"/>
      <c r="G23" s="129"/>
      <c r="H23" s="129"/>
      <c r="I23" s="129"/>
      <c r="J23" s="129"/>
      <c r="K23" s="129"/>
      <c r="L23" s="129"/>
    </row>
    <row r="24" spans="1:12" ht="15">
      <c r="A24" s="351" t="s">
        <v>227</v>
      </c>
      <c r="B24" s="352">
        <v>0</v>
      </c>
      <c r="C24" s="352">
        <v>0</v>
      </c>
      <c r="D24" s="128"/>
      <c r="E24" s="128"/>
      <c r="F24" s="129"/>
      <c r="G24" s="129"/>
      <c r="H24" s="129"/>
      <c r="I24" s="129"/>
      <c r="J24" s="129"/>
      <c r="K24" s="129"/>
      <c r="L24" s="129"/>
    </row>
    <row r="25" spans="1:12" ht="15">
      <c r="A25" s="351" t="s">
        <v>228</v>
      </c>
      <c r="B25" s="352">
        <v>0</v>
      </c>
      <c r="C25" s="352">
        <v>0</v>
      </c>
      <c r="D25" s="128"/>
      <c r="E25" s="128"/>
      <c r="F25" s="129"/>
      <c r="G25" s="129"/>
      <c r="H25" s="129"/>
      <c r="I25" s="129"/>
      <c r="J25" s="129"/>
      <c r="K25" s="129"/>
      <c r="L25" s="129"/>
    </row>
    <row r="26" spans="1:12" ht="15">
      <c r="A26" s="351" t="s">
        <v>229</v>
      </c>
      <c r="B26" s="352">
        <v>0</v>
      </c>
      <c r="C26" s="352">
        <v>0</v>
      </c>
      <c r="D26" s="128"/>
      <c r="E26" s="128"/>
      <c r="F26" s="129"/>
      <c r="G26" s="129"/>
      <c r="H26" s="129"/>
      <c r="I26" s="129"/>
      <c r="J26" s="129"/>
      <c r="K26" s="129"/>
      <c r="L26" s="129"/>
    </row>
    <row r="27" spans="1:12" ht="15">
      <c r="A27" s="351" t="s">
        <v>230</v>
      </c>
      <c r="B27" s="352">
        <v>0</v>
      </c>
      <c r="C27" s="352">
        <v>0</v>
      </c>
      <c r="D27" s="128"/>
      <c r="E27" s="128"/>
      <c r="F27" s="129"/>
      <c r="G27" s="129"/>
      <c r="H27" s="129"/>
      <c r="I27" s="129"/>
      <c r="J27" s="129"/>
      <c r="K27" s="129"/>
      <c r="L27" s="129"/>
    </row>
    <row r="28" spans="1:12" ht="15">
      <c r="A28" s="351" t="s">
        <v>231</v>
      </c>
      <c r="B28" s="352">
        <v>0</v>
      </c>
      <c r="C28" s="352">
        <v>0</v>
      </c>
      <c r="D28" s="128"/>
      <c r="E28" s="128"/>
      <c r="F28" s="129"/>
      <c r="G28" s="129"/>
      <c r="H28" s="129"/>
      <c r="I28" s="129"/>
      <c r="J28" s="129"/>
      <c r="K28" s="129"/>
      <c r="L28" s="129"/>
    </row>
    <row r="29" spans="1:12" ht="15">
      <c r="A29" s="351" t="s">
        <v>220</v>
      </c>
      <c r="B29" s="352">
        <v>0</v>
      </c>
      <c r="C29" s="352">
        <v>0</v>
      </c>
      <c r="D29" s="128"/>
      <c r="E29" s="128"/>
      <c r="F29" s="129"/>
      <c r="G29" s="129"/>
      <c r="H29" s="129"/>
      <c r="I29" s="129"/>
      <c r="J29" s="129"/>
      <c r="K29" s="129"/>
      <c r="L29" s="129"/>
    </row>
    <row r="30" spans="1:12" ht="15">
      <c r="A30" s="351" t="s">
        <v>232</v>
      </c>
      <c r="B30" s="352">
        <v>0</v>
      </c>
      <c r="C30" s="352">
        <v>0</v>
      </c>
      <c r="D30" s="128"/>
      <c r="E30" s="128"/>
      <c r="F30" s="129"/>
      <c r="G30" s="129"/>
      <c r="H30" s="129"/>
      <c r="I30" s="129"/>
      <c r="J30" s="129"/>
      <c r="K30" s="129"/>
      <c r="L30" s="129"/>
    </row>
    <row r="31" spans="1:12" ht="15.75">
      <c r="A31" s="354" t="s">
        <v>233</v>
      </c>
      <c r="B31" s="355">
        <f>SUM(B21:B30)</f>
        <v>0</v>
      </c>
      <c r="C31" s="355">
        <f>SUM(C21:C30)</f>
        <v>0</v>
      </c>
      <c r="D31" s="128"/>
      <c r="E31" s="128"/>
      <c r="F31" s="129"/>
      <c r="G31" s="129"/>
      <c r="H31" s="129"/>
      <c r="I31" s="129"/>
      <c r="J31" s="129"/>
      <c r="K31" s="129"/>
      <c r="L31" s="129"/>
    </row>
    <row r="32" spans="1:5" ht="15">
      <c r="A32" s="349" t="s">
        <v>234</v>
      </c>
      <c r="B32" s="356"/>
      <c r="C32" s="356"/>
      <c r="D32" s="127"/>
      <c r="E32" s="127"/>
    </row>
    <row r="33" spans="1:5" ht="15">
      <c r="A33" s="351" t="s">
        <v>235</v>
      </c>
      <c r="B33" s="353">
        <v>0</v>
      </c>
      <c r="C33" s="352"/>
      <c r="D33" s="127"/>
      <c r="E33" s="127"/>
    </row>
    <row r="34" spans="1:5" ht="15">
      <c r="A34" s="353" t="s">
        <v>236</v>
      </c>
      <c r="B34" s="352">
        <v>0</v>
      </c>
      <c r="C34" s="352">
        <v>0</v>
      </c>
      <c r="D34" s="127"/>
      <c r="E34" s="127"/>
    </row>
    <row r="35" spans="1:5" ht="15">
      <c r="A35" s="351" t="s">
        <v>237</v>
      </c>
      <c r="B35" s="352">
        <v>0</v>
      </c>
      <c r="C35" s="352">
        <v>0</v>
      </c>
      <c r="D35" s="127"/>
      <c r="E35" s="127"/>
    </row>
    <row r="36" spans="1:5" ht="15">
      <c r="A36" s="351" t="s">
        <v>238</v>
      </c>
      <c r="B36" s="352">
        <v>0</v>
      </c>
      <c r="C36" s="352">
        <v>0</v>
      </c>
      <c r="D36" s="127"/>
      <c r="E36" s="127"/>
    </row>
    <row r="37" spans="1:5" ht="15">
      <c r="A37" s="351" t="s">
        <v>239</v>
      </c>
      <c r="B37" s="352">
        <v>0</v>
      </c>
      <c r="C37" s="352">
        <v>0</v>
      </c>
      <c r="D37" s="127"/>
      <c r="E37" s="127"/>
    </row>
    <row r="38" spans="1:5" ht="28.5">
      <c r="A38" s="351" t="s">
        <v>240</v>
      </c>
      <c r="B38" s="352">
        <v>0</v>
      </c>
      <c r="C38" s="352">
        <v>0</v>
      </c>
      <c r="D38" s="127"/>
      <c r="E38" s="127"/>
    </row>
    <row r="39" spans="1:5" ht="15">
      <c r="A39" s="351" t="s">
        <v>241</v>
      </c>
      <c r="B39" s="352">
        <v>0</v>
      </c>
      <c r="C39" s="352">
        <v>0</v>
      </c>
      <c r="D39" s="127"/>
      <c r="E39" s="127"/>
    </row>
    <row r="40" spans="1:7" ht="15">
      <c r="A40" s="351" t="s">
        <v>242</v>
      </c>
      <c r="B40" s="352">
        <v>0</v>
      </c>
      <c r="C40" s="352">
        <v>0</v>
      </c>
      <c r="D40" s="127"/>
      <c r="E40" s="127"/>
      <c r="F40" s="129"/>
      <c r="G40" s="129"/>
    </row>
    <row r="41" spans="1:7" ht="15.75">
      <c r="A41" s="354" t="s">
        <v>243</v>
      </c>
      <c r="B41" s="355">
        <f>SUM(B33:B40)</f>
        <v>0</v>
      </c>
      <c r="C41" s="355">
        <f>SUM(C33:C40)</f>
        <v>0</v>
      </c>
      <c r="D41" s="127"/>
      <c r="E41" s="127"/>
      <c r="F41" s="129"/>
      <c r="G41" s="129"/>
    </row>
    <row r="42" spans="1:7" ht="15.75">
      <c r="A42" s="357" t="s">
        <v>244</v>
      </c>
      <c r="B42" s="355">
        <f>SUM(B19+B31+B41)</f>
        <v>0</v>
      </c>
      <c r="C42" s="355">
        <f>SUM(C19+C31+C41)</f>
        <v>2</v>
      </c>
      <c r="D42" s="127"/>
      <c r="E42" s="127"/>
      <c r="F42" s="129"/>
      <c r="G42" s="129"/>
    </row>
    <row r="43" spans="1:7" ht="15.75">
      <c r="A43" s="349" t="s">
        <v>245</v>
      </c>
      <c r="B43" s="355">
        <v>0</v>
      </c>
      <c r="C43" s="355">
        <v>4</v>
      </c>
      <c r="D43" s="127"/>
      <c r="E43" s="127"/>
      <c r="F43" s="129"/>
      <c r="G43" s="129"/>
    </row>
    <row r="44" spans="1:7" ht="15.75">
      <c r="A44" s="349" t="s">
        <v>246</v>
      </c>
      <c r="B44" s="355">
        <f>SUM(B42:B43)</f>
        <v>0</v>
      </c>
      <c r="C44" s="355">
        <f>SUM(C42:C43)</f>
        <v>6</v>
      </c>
      <c r="D44" s="127"/>
      <c r="E44" s="127"/>
      <c r="F44" s="129"/>
      <c r="G44" s="129"/>
    </row>
    <row r="45" spans="1:7" ht="15.75">
      <c r="A45" s="351" t="s">
        <v>247</v>
      </c>
      <c r="B45" s="358">
        <v>0</v>
      </c>
      <c r="C45" s="359">
        <v>6</v>
      </c>
      <c r="D45" s="127"/>
      <c r="E45" s="127"/>
      <c r="F45" s="129"/>
      <c r="G45" s="129"/>
    </row>
    <row r="46" spans="1:7" ht="15">
      <c r="A46" s="351" t="s">
        <v>248</v>
      </c>
      <c r="B46" s="352">
        <v>0</v>
      </c>
      <c r="C46" s="352">
        <v>0</v>
      </c>
      <c r="F46" s="129"/>
      <c r="G46" s="129"/>
    </row>
    <row r="47" spans="1:7" ht="14.25">
      <c r="A47" s="127"/>
      <c r="B47" s="130"/>
      <c r="C47" s="130"/>
      <c r="F47" s="129"/>
      <c r="G47" s="129"/>
    </row>
    <row r="48" spans="1:7" ht="14.25">
      <c r="A48" s="127"/>
      <c r="B48" s="130"/>
      <c r="C48" s="130"/>
      <c r="F48" s="129"/>
      <c r="G48" s="129"/>
    </row>
    <row r="49" spans="1:7" ht="14.25">
      <c r="A49" s="127"/>
      <c r="B49" s="130"/>
      <c r="C49" s="130"/>
      <c r="F49" s="129"/>
      <c r="G49" s="129"/>
    </row>
    <row r="50" spans="1:7" ht="14.25">
      <c r="A50" s="127"/>
      <c r="B50" s="131"/>
      <c r="C50" s="131"/>
      <c r="F50" s="129"/>
      <c r="G50" s="129"/>
    </row>
    <row r="51" spans="1:7" ht="14.25">
      <c r="A51" s="132" t="s">
        <v>502</v>
      </c>
      <c r="B51" s="133" t="s">
        <v>249</v>
      </c>
      <c r="C51" s="119"/>
      <c r="D51" s="133"/>
      <c r="F51" s="129"/>
      <c r="G51" s="129"/>
    </row>
    <row r="52" spans="1:7" ht="14.25">
      <c r="A52" s="134" t="s">
        <v>250</v>
      </c>
      <c r="B52" s="135" t="s">
        <v>148</v>
      </c>
      <c r="C52" s="119"/>
      <c r="D52" s="135"/>
      <c r="F52" s="129"/>
      <c r="G52" s="129"/>
    </row>
    <row r="53" spans="6:7" ht="14.25">
      <c r="F53" s="129"/>
      <c r="G53" s="129"/>
    </row>
    <row r="54" spans="1:7" ht="14.25">
      <c r="A54" s="136"/>
      <c r="C54" s="372"/>
      <c r="D54" s="372"/>
      <c r="F54" s="129"/>
      <c r="G54" s="129"/>
    </row>
    <row r="55" spans="6:7" ht="14.25">
      <c r="F55" s="129"/>
      <c r="G55" s="129"/>
    </row>
    <row r="56" spans="1:7" ht="14.25">
      <c r="A56" s="364"/>
      <c r="B56" s="364"/>
      <c r="F56" s="129"/>
      <c r="G56" s="129"/>
    </row>
    <row r="57" spans="1:7" ht="14.25">
      <c r="A57" s="365"/>
      <c r="B57" s="365"/>
      <c r="F57" s="129"/>
      <c r="G57" s="129"/>
    </row>
    <row r="58" spans="6:7" ht="14.25">
      <c r="F58" s="129"/>
      <c r="G58" s="129"/>
    </row>
    <row r="59" spans="6:7" ht="14.25">
      <c r="F59" s="129"/>
      <c r="G59" s="129"/>
    </row>
    <row r="60" spans="6:7" ht="14.25">
      <c r="F60" s="129"/>
      <c r="G60" s="129"/>
    </row>
    <row r="61" spans="6:7" ht="14.25">
      <c r="F61" s="129"/>
      <c r="G61" s="129"/>
    </row>
    <row r="62" spans="6:7" ht="14.25">
      <c r="F62" s="129"/>
      <c r="G62" s="129"/>
    </row>
    <row r="63" spans="6:7" ht="14.25">
      <c r="F63" s="129"/>
      <c r="G63" s="129"/>
    </row>
    <row r="64" spans="6:7" ht="14.25">
      <c r="F64" s="129"/>
      <c r="G64" s="129"/>
    </row>
    <row r="65" spans="6:7" ht="14.25">
      <c r="F65" s="129"/>
      <c r="G65" s="129"/>
    </row>
    <row r="66" spans="6:7" ht="14.25">
      <c r="F66" s="129"/>
      <c r="G66" s="129"/>
    </row>
    <row r="67" spans="6:7" ht="14.25">
      <c r="F67" s="129"/>
      <c r="G67" s="129"/>
    </row>
    <row r="68" spans="6:7" ht="14.25">
      <c r="F68" s="129"/>
      <c r="G68" s="129"/>
    </row>
    <row r="69" spans="6:7" ht="14.25">
      <c r="F69" s="129"/>
      <c r="G69" s="129"/>
    </row>
    <row r="70" spans="6:7" ht="14.25">
      <c r="F70" s="129"/>
      <c r="G70" s="129"/>
    </row>
    <row r="71" spans="6:7" ht="14.25">
      <c r="F71" s="129"/>
      <c r="G71" s="129"/>
    </row>
    <row r="72" spans="6:7" ht="14.25">
      <c r="F72" s="129"/>
      <c r="G72" s="129"/>
    </row>
    <row r="73" spans="6:7" ht="14.25">
      <c r="F73" s="129"/>
      <c r="G73" s="129"/>
    </row>
    <row r="74" spans="6:7" ht="14.25">
      <c r="F74" s="129"/>
      <c r="G74" s="129"/>
    </row>
    <row r="75" spans="6:7" ht="14.25">
      <c r="F75" s="129"/>
      <c r="G75" s="129"/>
    </row>
    <row r="76" spans="6:7" ht="14.25">
      <c r="F76" s="129"/>
      <c r="G76" s="129"/>
    </row>
    <row r="77" spans="6:7" ht="14.25">
      <c r="F77" s="129"/>
      <c r="G77" s="129"/>
    </row>
    <row r="78" spans="6:7" ht="14.25">
      <c r="F78" s="129"/>
      <c r="G78" s="129"/>
    </row>
    <row r="79" spans="6:7" ht="14.25">
      <c r="F79" s="129"/>
      <c r="G79" s="129"/>
    </row>
    <row r="80" spans="6:7" ht="14.25">
      <c r="F80" s="129"/>
      <c r="G80" s="129"/>
    </row>
    <row r="81" spans="6:7" ht="14.25">
      <c r="F81" s="129"/>
      <c r="G81" s="129"/>
    </row>
    <row r="82" spans="6:7" ht="14.25">
      <c r="F82" s="129"/>
      <c r="G82" s="129"/>
    </row>
    <row r="83" spans="6:7" ht="14.25">
      <c r="F83" s="129"/>
      <c r="G83" s="129"/>
    </row>
    <row r="84" spans="6:7" ht="14.25">
      <c r="F84" s="129"/>
      <c r="G84" s="129"/>
    </row>
    <row r="85" spans="6:7" ht="14.25">
      <c r="F85" s="129"/>
      <c r="G85" s="129"/>
    </row>
    <row r="86" spans="6:7" ht="14.25">
      <c r="F86" s="129"/>
      <c r="G86" s="129"/>
    </row>
    <row r="87" spans="6:7" ht="14.25">
      <c r="F87" s="129"/>
      <c r="G87" s="129"/>
    </row>
    <row r="88" spans="6:7" ht="14.25">
      <c r="F88" s="129"/>
      <c r="G88" s="129"/>
    </row>
    <row r="89" spans="6:7" ht="14.25">
      <c r="F89" s="129"/>
      <c r="G89" s="129"/>
    </row>
    <row r="90" spans="6:7" ht="14.25">
      <c r="F90" s="129"/>
      <c r="G90" s="129"/>
    </row>
    <row r="91" spans="6:7" ht="14.25">
      <c r="F91" s="129"/>
      <c r="G91" s="129"/>
    </row>
    <row r="92" spans="6:7" ht="14.25">
      <c r="F92" s="129"/>
      <c r="G92" s="129"/>
    </row>
    <row r="93" spans="6:7" ht="14.25">
      <c r="F93" s="129"/>
      <c r="G93" s="129"/>
    </row>
    <row r="94" spans="6:7" ht="14.25">
      <c r="F94" s="129"/>
      <c r="G94" s="129"/>
    </row>
    <row r="95" spans="6:7" ht="14.25">
      <c r="F95" s="129"/>
      <c r="G95" s="129"/>
    </row>
    <row r="96" spans="6:7" ht="14.25">
      <c r="F96" s="129"/>
      <c r="G96" s="129"/>
    </row>
    <row r="97" spans="6:7" ht="14.25">
      <c r="F97" s="129"/>
      <c r="G97" s="129"/>
    </row>
    <row r="98" spans="6:7" ht="14.25">
      <c r="F98" s="129"/>
      <c r="G98" s="129"/>
    </row>
    <row r="99" spans="6:7" ht="14.25">
      <c r="F99" s="129"/>
      <c r="G99" s="129"/>
    </row>
    <row r="100" spans="6:7" ht="14.25">
      <c r="F100" s="129"/>
      <c r="G100" s="129"/>
    </row>
    <row r="101" spans="6:7" ht="14.25">
      <c r="F101" s="129"/>
      <c r="G101" s="129"/>
    </row>
    <row r="102" spans="6:7" ht="14.25">
      <c r="F102" s="129"/>
      <c r="G102" s="129"/>
    </row>
    <row r="103" spans="6:7" ht="14.25">
      <c r="F103" s="129"/>
      <c r="G103" s="129"/>
    </row>
  </sheetData>
  <mergeCells count="6">
    <mergeCell ref="A56:B56"/>
    <mergeCell ref="A57:B57"/>
    <mergeCell ref="A1:C1"/>
    <mergeCell ref="A2:C2"/>
    <mergeCell ref="A3:C3"/>
    <mergeCell ref="C54:D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6:B49 C45:C49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9:C9 B13:C18 B34:B40 B11:C11 C33:C40 B21:C30">
      <formula1>-999999999999999</formula1>
      <formula2>999999999</formula2>
    </dataValidation>
  </dataValidations>
  <printOptions horizontalCentered="1"/>
  <pageMargins left="0.9055555555555556" right="0.23611111111111113" top="0.9840277777777778" bottom="0.9840277777777778" header="0.5118055555555556" footer="0.5118055555555556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5"/>
  <sheetViews>
    <sheetView zoomScale="75" zoomScaleNormal="75" workbookViewId="0" topLeftCell="A1">
      <selection activeCell="K32" sqref="K32"/>
    </sheetView>
  </sheetViews>
  <sheetFormatPr defaultColWidth="9.140625" defaultRowHeight="12.75"/>
  <cols>
    <col min="1" max="1" width="47.57421875" style="138" customWidth="1"/>
    <col min="2" max="2" width="11.421875" style="139" customWidth="1"/>
    <col min="3" max="3" width="10.421875" style="139" customWidth="1"/>
    <col min="4" max="4" width="8.7109375" style="139" customWidth="1"/>
    <col min="5" max="5" width="7.421875" style="139" customWidth="1"/>
    <col min="6" max="6" width="10.28125" style="139" customWidth="1"/>
    <col min="7" max="7" width="6.28125" style="139" customWidth="1"/>
    <col min="8" max="8" width="9.57421875" style="139" customWidth="1"/>
    <col min="9" max="9" width="10.140625" style="139" customWidth="1"/>
    <col min="10" max="10" width="11.140625" style="139" customWidth="1"/>
    <col min="11" max="11" width="16.00390625" style="139" customWidth="1"/>
    <col min="12" max="12" width="15.8515625" style="139" customWidth="1"/>
    <col min="13" max="13" width="11.00390625" style="139" customWidth="1"/>
    <col min="14" max="16384" width="9.28125" style="139" customWidth="1"/>
  </cols>
  <sheetData>
    <row r="1" spans="1:13" s="140" customFormat="1" ht="15">
      <c r="A1" s="375" t="s">
        <v>251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139"/>
    </row>
    <row r="2" spans="1:13" s="140" customFormat="1" ht="15">
      <c r="A2" s="375" t="s">
        <v>150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139"/>
    </row>
    <row r="3" spans="1:13" s="140" customFormat="1" ht="15">
      <c r="A3" s="376" t="s">
        <v>499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139"/>
    </row>
    <row r="4" spans="1:14" s="140" customFormat="1" ht="15">
      <c r="A4" s="6"/>
      <c r="B4" s="141"/>
      <c r="C4" s="141"/>
      <c r="D4" s="141"/>
      <c r="E4" s="141"/>
      <c r="F4" s="141"/>
      <c r="G4" s="141"/>
      <c r="H4" s="141"/>
      <c r="I4" s="141"/>
      <c r="J4" s="142"/>
      <c r="K4" s="143"/>
      <c r="L4" s="143"/>
      <c r="M4" s="144"/>
      <c r="N4" s="144"/>
    </row>
    <row r="5" spans="1:13" s="140" customFormat="1" ht="15">
      <c r="A5" s="6"/>
      <c r="B5" s="145"/>
      <c r="C5" s="145"/>
      <c r="D5" s="145"/>
      <c r="E5" s="145"/>
      <c r="F5" s="145"/>
      <c r="G5" s="145"/>
      <c r="H5" s="145"/>
      <c r="I5" s="145"/>
      <c r="K5" s="146"/>
      <c r="L5" s="147" t="s">
        <v>2</v>
      </c>
      <c r="M5" s="146"/>
    </row>
    <row r="6" spans="1:13" s="153" customFormat="1" ht="15">
      <c r="A6" s="148"/>
      <c r="B6" s="149"/>
      <c r="C6" s="377" t="s">
        <v>252</v>
      </c>
      <c r="D6" s="377"/>
      <c r="E6" s="377"/>
      <c r="F6" s="377"/>
      <c r="G6" s="377"/>
      <c r="H6" s="378" t="s">
        <v>253</v>
      </c>
      <c r="I6" s="378"/>
      <c r="J6" s="150"/>
      <c r="K6" s="149"/>
      <c r="L6" s="151"/>
      <c r="M6" s="152"/>
    </row>
    <row r="7" spans="1:13" s="153" customFormat="1" ht="81.75" customHeight="1">
      <c r="A7" s="154" t="s">
        <v>254</v>
      </c>
      <c r="B7" s="155" t="s">
        <v>255</v>
      </c>
      <c r="C7" s="156" t="s">
        <v>256</v>
      </c>
      <c r="D7" s="149" t="s">
        <v>257</v>
      </c>
      <c r="E7" s="373" t="s">
        <v>258</v>
      </c>
      <c r="F7" s="373"/>
      <c r="G7" s="373"/>
      <c r="H7" s="149" t="s">
        <v>259</v>
      </c>
      <c r="I7" s="148" t="s">
        <v>260</v>
      </c>
      <c r="J7" s="155" t="s">
        <v>261</v>
      </c>
      <c r="K7" s="155" t="s">
        <v>262</v>
      </c>
      <c r="L7" s="158" t="s">
        <v>263</v>
      </c>
      <c r="M7" s="152"/>
    </row>
    <row r="8" spans="1:13" s="153" customFormat="1" ht="41.25" customHeight="1">
      <c r="A8" s="159"/>
      <c r="B8" s="160"/>
      <c r="C8" s="161"/>
      <c r="D8" s="160"/>
      <c r="E8" s="157" t="s">
        <v>264</v>
      </c>
      <c r="F8" s="162" t="s">
        <v>265</v>
      </c>
      <c r="G8" s="157" t="s">
        <v>266</v>
      </c>
      <c r="H8" s="160"/>
      <c r="I8" s="163"/>
      <c r="J8" s="160"/>
      <c r="K8" s="160"/>
      <c r="L8" s="164"/>
      <c r="M8" s="152"/>
    </row>
    <row r="9" spans="1:13" s="153" customFormat="1" ht="15">
      <c r="A9" s="157" t="s">
        <v>9</v>
      </c>
      <c r="B9" s="160">
        <v>1</v>
      </c>
      <c r="C9" s="157">
        <v>2</v>
      </c>
      <c r="D9" s="157">
        <v>3</v>
      </c>
      <c r="E9" s="157">
        <v>4</v>
      </c>
      <c r="F9" s="157">
        <v>5</v>
      </c>
      <c r="G9" s="157">
        <v>6</v>
      </c>
      <c r="H9" s="157">
        <v>7</v>
      </c>
      <c r="I9" s="157">
        <v>8</v>
      </c>
      <c r="J9" s="160">
        <v>9</v>
      </c>
      <c r="K9" s="160">
        <v>10</v>
      </c>
      <c r="L9" s="165">
        <v>11</v>
      </c>
      <c r="M9" s="152"/>
    </row>
    <row r="10" spans="1:22" ht="15">
      <c r="A10" s="166" t="s">
        <v>267</v>
      </c>
      <c r="B10" s="167">
        <v>650</v>
      </c>
      <c r="C10" s="167">
        <v>250</v>
      </c>
      <c r="D10" s="167">
        <v>0</v>
      </c>
      <c r="E10" s="167">
        <v>0</v>
      </c>
      <c r="F10" s="167">
        <v>0</v>
      </c>
      <c r="G10" s="168">
        <v>0</v>
      </c>
      <c r="H10" s="167">
        <v>0</v>
      </c>
      <c r="I10" s="167">
        <v>-630</v>
      </c>
      <c r="J10" s="168">
        <v>0</v>
      </c>
      <c r="K10" s="167">
        <v>270</v>
      </c>
      <c r="L10" s="167">
        <v>0</v>
      </c>
      <c r="M10" s="169"/>
      <c r="N10" s="170"/>
      <c r="O10" s="170"/>
      <c r="P10" s="170"/>
      <c r="Q10" s="170"/>
      <c r="R10" s="170"/>
      <c r="S10" s="170"/>
      <c r="T10" s="170"/>
      <c r="U10" s="170"/>
      <c r="V10" s="170"/>
    </row>
    <row r="11" spans="1:22" ht="15">
      <c r="A11" s="166" t="s">
        <v>268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71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13" ht="14.25">
      <c r="A12" s="172" t="s">
        <v>269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4">
        <v>0</v>
      </c>
      <c r="L12" s="175">
        <v>0</v>
      </c>
      <c r="M12" s="176"/>
    </row>
    <row r="13" spans="1:13" ht="14.25">
      <c r="A13" s="172" t="s">
        <v>270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-18</v>
      </c>
      <c r="J13" s="173">
        <v>0</v>
      </c>
      <c r="K13" s="174">
        <v>-18</v>
      </c>
      <c r="L13" s="175">
        <v>0</v>
      </c>
      <c r="M13" s="176"/>
    </row>
    <row r="14" spans="1:22" ht="30">
      <c r="A14" s="166" t="s">
        <v>271</v>
      </c>
      <c r="B14" s="177">
        <f>SUM(B10:B13)</f>
        <v>650</v>
      </c>
      <c r="C14" s="177">
        <f>SUM(C10:C13)</f>
        <v>250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f>SUM(I10:I13)</f>
        <v>-648</v>
      </c>
      <c r="J14" s="177">
        <v>0</v>
      </c>
      <c r="K14" s="167">
        <f>SUM(K10:K13)</f>
        <v>252</v>
      </c>
      <c r="L14" s="177">
        <v>0</v>
      </c>
      <c r="M14" s="171"/>
      <c r="N14" s="170"/>
      <c r="O14" s="170"/>
      <c r="P14" s="170"/>
      <c r="Q14" s="170"/>
      <c r="R14" s="170"/>
      <c r="S14" s="170"/>
      <c r="T14" s="170"/>
      <c r="U14" s="170"/>
      <c r="V14" s="170"/>
    </row>
    <row r="15" spans="1:19" ht="15">
      <c r="A15" s="166" t="s">
        <v>272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78">
        <v>-1033</v>
      </c>
      <c r="J15" s="168">
        <v>0</v>
      </c>
      <c r="K15" s="167">
        <v>-1033</v>
      </c>
      <c r="L15" s="179">
        <v>0</v>
      </c>
      <c r="M15" s="171"/>
      <c r="N15" s="170"/>
      <c r="O15" s="170"/>
      <c r="P15" s="170"/>
      <c r="Q15" s="170"/>
      <c r="R15" s="170"/>
      <c r="S15" s="170"/>
    </row>
    <row r="16" spans="1:22" ht="14.25">
      <c r="A16" s="172" t="s">
        <v>273</v>
      </c>
      <c r="B16" s="180">
        <v>0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74">
        <v>0</v>
      </c>
      <c r="L16" s="180">
        <v>0</v>
      </c>
      <c r="M16" s="171"/>
      <c r="N16" s="170"/>
      <c r="O16" s="170"/>
      <c r="P16" s="170"/>
      <c r="Q16" s="170"/>
      <c r="R16" s="170"/>
      <c r="S16" s="170"/>
      <c r="T16" s="170"/>
      <c r="U16" s="170"/>
      <c r="V16" s="170"/>
    </row>
    <row r="17" spans="1:13" ht="14.25">
      <c r="A17" s="181" t="s">
        <v>274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4">
        <v>0</v>
      </c>
      <c r="L17" s="175">
        <v>0</v>
      </c>
      <c r="M17" s="176"/>
    </row>
    <row r="18" spans="1:13" ht="14.25">
      <c r="A18" s="181" t="s">
        <v>275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4">
        <v>0</v>
      </c>
      <c r="L18" s="175">
        <v>0</v>
      </c>
      <c r="M18" s="176"/>
    </row>
    <row r="19" spans="1:13" ht="14.25">
      <c r="A19" s="172" t="s">
        <v>276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4">
        <v>0</v>
      </c>
      <c r="L19" s="175">
        <v>0</v>
      </c>
      <c r="M19" s="176"/>
    </row>
    <row r="20" spans="1:22" ht="28.5">
      <c r="A20" s="172" t="s">
        <v>277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1"/>
      <c r="N20" s="170"/>
      <c r="O20" s="170"/>
      <c r="P20" s="170"/>
      <c r="Q20" s="170"/>
      <c r="R20" s="170"/>
      <c r="S20" s="170"/>
      <c r="T20" s="170"/>
      <c r="U20" s="170"/>
      <c r="V20" s="170"/>
    </row>
    <row r="21" spans="1:13" ht="14.25">
      <c r="A21" s="172" t="s">
        <v>278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4">
        <v>0</v>
      </c>
      <c r="L21" s="175">
        <v>0</v>
      </c>
      <c r="M21" s="176"/>
    </row>
    <row r="22" spans="1:13" ht="14.25">
      <c r="A22" s="172" t="s">
        <v>279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4">
        <v>0</v>
      </c>
      <c r="L22" s="175">
        <v>0</v>
      </c>
      <c r="M22" s="176"/>
    </row>
    <row r="23" spans="1:22" ht="28.5">
      <c r="A23" s="172" t="s">
        <v>280</v>
      </c>
      <c r="B23" s="174">
        <v>0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1"/>
      <c r="N23" s="170"/>
      <c r="O23" s="170"/>
      <c r="P23" s="170"/>
      <c r="Q23" s="170"/>
      <c r="R23" s="170"/>
      <c r="S23" s="170"/>
      <c r="T23" s="170"/>
      <c r="U23" s="170"/>
      <c r="V23" s="170"/>
    </row>
    <row r="24" spans="1:13" ht="14.25">
      <c r="A24" s="172" t="s">
        <v>278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4">
        <v>0</v>
      </c>
      <c r="L24" s="175">
        <v>0</v>
      </c>
      <c r="M24" s="176"/>
    </row>
    <row r="25" spans="1:13" ht="14.25">
      <c r="A25" s="172" t="s">
        <v>279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4">
        <v>0</v>
      </c>
      <c r="L25" s="175">
        <v>0</v>
      </c>
      <c r="M25" s="176"/>
    </row>
    <row r="26" spans="1:13" ht="14.25">
      <c r="A26" s="172" t="s">
        <v>281</v>
      </c>
      <c r="B26" s="173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4">
        <v>0</v>
      </c>
      <c r="L26" s="175">
        <v>0</v>
      </c>
      <c r="M26" s="176"/>
    </row>
    <row r="27" spans="1:13" ht="14.25">
      <c r="A27" s="172" t="s">
        <v>282</v>
      </c>
      <c r="B27" s="173">
        <v>0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4">
        <v>0</v>
      </c>
      <c r="L27" s="175">
        <v>0</v>
      </c>
      <c r="M27" s="176"/>
    </row>
    <row r="28" spans="1:22" ht="15">
      <c r="A28" s="166" t="s">
        <v>283</v>
      </c>
      <c r="B28" s="167">
        <v>650</v>
      </c>
      <c r="C28" s="167">
        <v>250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-1681</v>
      </c>
      <c r="J28" s="167">
        <v>0</v>
      </c>
      <c r="K28" s="167">
        <f>SUM(K14+K15+K27)</f>
        <v>-781</v>
      </c>
      <c r="L28" s="167">
        <v>0</v>
      </c>
      <c r="M28" s="171"/>
      <c r="N28" s="170"/>
      <c r="O28" s="170"/>
      <c r="P28" s="170"/>
      <c r="Q28" s="170"/>
      <c r="R28" s="170"/>
      <c r="S28" s="170"/>
      <c r="T28" s="170"/>
      <c r="U28" s="170"/>
      <c r="V28" s="170"/>
    </row>
    <row r="29" spans="1:13" ht="28.5">
      <c r="A29" s="172" t="s">
        <v>284</v>
      </c>
      <c r="B29" s="173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4">
        <v>0</v>
      </c>
      <c r="L29" s="175">
        <v>0</v>
      </c>
      <c r="M29" s="176"/>
    </row>
    <row r="30" spans="1:13" ht="28.5">
      <c r="A30" s="172" t="s">
        <v>285</v>
      </c>
      <c r="B30" s="173">
        <v>0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4">
        <v>0</v>
      </c>
      <c r="L30" s="175">
        <v>0</v>
      </c>
      <c r="M30" s="176"/>
    </row>
    <row r="31" spans="1:22" ht="27.75" customHeight="1">
      <c r="A31" s="166" t="s">
        <v>286</v>
      </c>
      <c r="B31" s="167">
        <v>650</v>
      </c>
      <c r="C31" s="167">
        <v>250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-1681</v>
      </c>
      <c r="J31" s="167">
        <v>0</v>
      </c>
      <c r="K31" s="167">
        <v>-781</v>
      </c>
      <c r="L31" s="167">
        <v>0</v>
      </c>
      <c r="M31" s="171"/>
      <c r="N31" s="170"/>
      <c r="O31" s="170"/>
      <c r="P31" s="170"/>
      <c r="Q31" s="170"/>
      <c r="R31" s="170"/>
      <c r="S31" s="170"/>
      <c r="T31" s="170"/>
      <c r="U31" s="170"/>
      <c r="V31" s="170"/>
    </row>
    <row r="32" spans="1:13" ht="1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4"/>
      <c r="L32" s="184"/>
      <c r="M32" s="176"/>
    </row>
    <row r="33" spans="1:13" ht="15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4"/>
      <c r="L33" s="184"/>
      <c r="M33" s="176"/>
    </row>
    <row r="34" spans="1:13" ht="15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4"/>
      <c r="L34" s="184"/>
      <c r="M34" s="176"/>
    </row>
    <row r="35" spans="1:13" ht="15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4"/>
      <c r="L35" s="185"/>
      <c r="M35" s="176"/>
    </row>
    <row r="36" spans="1:13" ht="14.25">
      <c r="A36" s="186" t="s">
        <v>501</v>
      </c>
      <c r="B36" s="184"/>
      <c r="C36" s="184"/>
      <c r="D36" s="184"/>
      <c r="E36" s="184" t="s">
        <v>287</v>
      </c>
      <c r="F36" s="184"/>
      <c r="G36" s="184"/>
      <c r="H36" s="184"/>
      <c r="I36" s="184" t="s">
        <v>288</v>
      </c>
      <c r="J36" s="184"/>
      <c r="K36" s="184"/>
      <c r="L36" s="184"/>
      <c r="M36" s="176"/>
    </row>
    <row r="37" spans="1:12" ht="15" customHeight="1">
      <c r="A37" s="187"/>
      <c r="B37" s="188"/>
      <c r="C37" s="188"/>
      <c r="D37" s="188"/>
      <c r="E37" s="188"/>
      <c r="F37" s="372" t="s">
        <v>289</v>
      </c>
      <c r="G37" s="372"/>
      <c r="H37" s="188"/>
      <c r="I37" s="374" t="s">
        <v>290</v>
      </c>
      <c r="J37" s="374"/>
      <c r="K37" s="374"/>
      <c r="L37" s="184"/>
    </row>
    <row r="38" spans="1:12" ht="14.25">
      <c r="A38" s="187"/>
      <c r="B38" s="188"/>
      <c r="C38" s="188"/>
      <c r="D38" s="188"/>
      <c r="E38" s="188"/>
      <c r="F38" s="137"/>
      <c r="G38" s="137"/>
      <c r="H38" s="188"/>
      <c r="I38" s="188"/>
      <c r="J38" s="189"/>
      <c r="K38" s="189"/>
      <c r="L38" s="184"/>
    </row>
    <row r="39" spans="1:12" ht="14.25">
      <c r="A39" s="187"/>
      <c r="B39" s="188"/>
      <c r="C39" s="188"/>
      <c r="D39" s="188"/>
      <c r="E39" s="188"/>
      <c r="F39" s="137"/>
      <c r="G39" s="137"/>
      <c r="H39" s="188"/>
      <c r="I39" s="188"/>
      <c r="J39" s="189"/>
      <c r="K39" s="189"/>
      <c r="L39" s="184"/>
    </row>
    <row r="40" spans="1:12" ht="14.25">
      <c r="A40" s="187"/>
      <c r="B40" s="188"/>
      <c r="C40" s="188"/>
      <c r="D40" s="188"/>
      <c r="E40" s="188"/>
      <c r="F40" s="137"/>
      <c r="G40" s="137"/>
      <c r="H40" s="188"/>
      <c r="I40" s="188"/>
      <c r="J40" s="189"/>
      <c r="K40" s="189"/>
      <c r="L40" s="184"/>
    </row>
    <row r="41" spans="1:12" ht="14.25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4"/>
    </row>
    <row r="42" spans="1:12" ht="14.25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4"/>
    </row>
    <row r="43" ht="14.25">
      <c r="L43" s="176"/>
    </row>
    <row r="44" spans="7:12" ht="15" customHeight="1">
      <c r="G44" s="372"/>
      <c r="H44" s="372"/>
      <c r="I44" s="372"/>
      <c r="J44" s="372"/>
      <c r="L44" s="176"/>
    </row>
    <row r="45" spans="7:12" ht="15" customHeight="1">
      <c r="G45" s="365"/>
      <c r="H45" s="365"/>
      <c r="I45" s="365"/>
      <c r="J45" s="365"/>
      <c r="L45" s="176"/>
    </row>
    <row r="46" ht="14.25">
      <c r="L46" s="176"/>
    </row>
    <row r="47" ht="14.25">
      <c r="L47" s="176"/>
    </row>
    <row r="48" ht="14.25">
      <c r="L48" s="176"/>
    </row>
    <row r="49" ht="14.25">
      <c r="L49" s="176"/>
    </row>
    <row r="50" ht="14.25">
      <c r="L50" s="176"/>
    </row>
    <row r="51" ht="14.25">
      <c r="L51" s="176"/>
    </row>
    <row r="52" ht="14.25">
      <c r="L52" s="176"/>
    </row>
    <row r="53" ht="14.25">
      <c r="L53" s="176"/>
    </row>
    <row r="54" ht="14.25">
      <c r="L54" s="176"/>
    </row>
    <row r="55" ht="14.25">
      <c r="L55" s="176"/>
    </row>
    <row r="56" ht="14.25">
      <c r="L56" s="176"/>
    </row>
    <row r="57" ht="14.25">
      <c r="L57" s="176"/>
    </row>
    <row r="58" ht="14.25">
      <c r="L58" s="176"/>
    </row>
    <row r="59" ht="14.25">
      <c r="L59" s="176"/>
    </row>
    <row r="60" ht="14.25">
      <c r="L60" s="176"/>
    </row>
    <row r="61" ht="14.25">
      <c r="L61" s="176"/>
    </row>
    <row r="62" ht="14.25">
      <c r="L62" s="176"/>
    </row>
    <row r="63" ht="14.25">
      <c r="L63" s="176"/>
    </row>
    <row r="64" ht="14.25">
      <c r="L64" s="176"/>
    </row>
    <row r="65" ht="14.25">
      <c r="L65" s="176"/>
    </row>
    <row r="66" ht="14.25">
      <c r="L66" s="176"/>
    </row>
    <row r="67" ht="14.25">
      <c r="L67" s="176"/>
    </row>
    <row r="68" ht="14.25">
      <c r="L68" s="176"/>
    </row>
    <row r="69" ht="14.25">
      <c r="L69" s="176"/>
    </row>
    <row r="70" ht="14.25">
      <c r="L70" s="176"/>
    </row>
    <row r="71" ht="14.25">
      <c r="L71" s="176"/>
    </row>
    <row r="72" ht="14.25">
      <c r="L72" s="176"/>
    </row>
    <row r="73" ht="14.25">
      <c r="L73" s="176"/>
    </row>
    <row r="74" ht="14.25">
      <c r="L74" s="176"/>
    </row>
    <row r="75" ht="14.25">
      <c r="L75" s="176"/>
    </row>
    <row r="76" ht="14.25">
      <c r="L76" s="176"/>
    </row>
    <row r="77" ht="14.25">
      <c r="L77" s="176"/>
    </row>
    <row r="78" ht="14.25">
      <c r="L78" s="176"/>
    </row>
    <row r="79" ht="14.25">
      <c r="L79" s="176"/>
    </row>
    <row r="80" ht="14.25">
      <c r="L80" s="176"/>
    </row>
    <row r="81" ht="14.25">
      <c r="L81" s="176"/>
    </row>
    <row r="82" ht="14.25">
      <c r="L82" s="176"/>
    </row>
    <row r="83" ht="14.25">
      <c r="L83" s="176"/>
    </row>
    <row r="84" ht="14.25">
      <c r="L84" s="176"/>
    </row>
    <row r="85" ht="14.25">
      <c r="L85" s="176"/>
    </row>
    <row r="86" ht="14.25">
      <c r="L86" s="176"/>
    </row>
    <row r="87" ht="14.25">
      <c r="L87" s="176"/>
    </row>
    <row r="88" ht="14.25">
      <c r="L88" s="176"/>
    </row>
    <row r="89" ht="14.25">
      <c r="L89" s="176"/>
    </row>
    <row r="90" ht="14.25">
      <c r="L90" s="176"/>
    </row>
    <row r="91" ht="14.25">
      <c r="L91" s="176"/>
    </row>
    <row r="92" ht="14.25">
      <c r="L92" s="176"/>
    </row>
    <row r="93" ht="14.25">
      <c r="L93" s="176"/>
    </row>
    <row r="94" ht="14.25">
      <c r="L94" s="176"/>
    </row>
    <row r="95" ht="14.25">
      <c r="L95" s="176"/>
    </row>
    <row r="96" ht="14.25">
      <c r="L96" s="176"/>
    </row>
    <row r="97" ht="14.25">
      <c r="L97" s="176"/>
    </row>
    <row r="98" ht="14.25">
      <c r="L98" s="176"/>
    </row>
    <row r="99" ht="14.25">
      <c r="L99" s="176"/>
    </row>
    <row r="100" ht="14.25">
      <c r="L100" s="176"/>
    </row>
    <row r="101" ht="14.25">
      <c r="L101" s="176"/>
    </row>
    <row r="102" ht="14.25">
      <c r="L102" s="176"/>
    </row>
    <row r="103" ht="14.25">
      <c r="L103" s="176"/>
    </row>
    <row r="104" ht="14.25">
      <c r="L104" s="176"/>
    </row>
    <row r="105" ht="14.25">
      <c r="L105" s="176"/>
    </row>
    <row r="106" ht="14.25">
      <c r="L106" s="176"/>
    </row>
    <row r="107" ht="14.25">
      <c r="L107" s="176"/>
    </row>
    <row r="108" ht="14.25">
      <c r="L108" s="176"/>
    </row>
    <row r="109" ht="14.25">
      <c r="L109" s="176"/>
    </row>
    <row r="110" ht="14.25">
      <c r="L110" s="176"/>
    </row>
    <row r="111" ht="14.25">
      <c r="L111" s="176"/>
    </row>
    <row r="112" ht="14.25">
      <c r="L112" s="176"/>
    </row>
    <row r="113" ht="14.25">
      <c r="L113" s="176"/>
    </row>
    <row r="114" ht="14.25">
      <c r="L114" s="176"/>
    </row>
    <row r="115" ht="14.25">
      <c r="L115" s="176"/>
    </row>
    <row r="116" ht="14.25">
      <c r="L116" s="176"/>
    </row>
    <row r="117" ht="14.25">
      <c r="L117" s="176"/>
    </row>
    <row r="118" ht="14.25">
      <c r="L118" s="176"/>
    </row>
    <row r="119" ht="14.25">
      <c r="L119" s="176"/>
    </row>
    <row r="120" ht="14.25">
      <c r="L120" s="176"/>
    </row>
    <row r="121" ht="14.25">
      <c r="L121" s="176"/>
    </row>
    <row r="122" ht="14.25">
      <c r="L122" s="176"/>
    </row>
    <row r="123" ht="14.25">
      <c r="L123" s="176"/>
    </row>
    <row r="124" ht="14.25">
      <c r="L124" s="176"/>
    </row>
    <row r="125" ht="14.25">
      <c r="L125" s="176"/>
    </row>
    <row r="126" ht="14.25">
      <c r="L126" s="176"/>
    </row>
    <row r="127" ht="14.25">
      <c r="L127" s="176"/>
    </row>
    <row r="128" ht="14.25">
      <c r="L128" s="176"/>
    </row>
    <row r="129" ht="14.25">
      <c r="L129" s="176"/>
    </row>
    <row r="130" ht="14.25">
      <c r="L130" s="176"/>
    </row>
    <row r="131" ht="14.25">
      <c r="L131" s="176"/>
    </row>
    <row r="132" ht="14.25">
      <c r="L132" s="176"/>
    </row>
    <row r="133" ht="14.25">
      <c r="L133" s="176"/>
    </row>
    <row r="134" ht="14.25">
      <c r="L134" s="176"/>
    </row>
    <row r="135" ht="14.25">
      <c r="L135" s="176"/>
    </row>
    <row r="136" ht="14.25">
      <c r="L136" s="176"/>
    </row>
    <row r="137" ht="14.25">
      <c r="L137" s="176"/>
    </row>
    <row r="138" ht="14.25">
      <c r="L138" s="176"/>
    </row>
    <row r="139" ht="14.25">
      <c r="L139" s="176"/>
    </row>
    <row r="140" ht="14.25">
      <c r="L140" s="176"/>
    </row>
    <row r="141" ht="14.25">
      <c r="L141" s="176"/>
    </row>
    <row r="142" ht="14.25">
      <c r="L142" s="176"/>
    </row>
    <row r="143" ht="14.25">
      <c r="L143" s="176"/>
    </row>
    <row r="144" ht="14.25">
      <c r="L144" s="176"/>
    </row>
    <row r="145" ht="14.25">
      <c r="L145" s="176"/>
    </row>
    <row r="146" ht="14.25">
      <c r="L146" s="176"/>
    </row>
    <row r="147" ht="14.25">
      <c r="L147" s="176"/>
    </row>
    <row r="148" ht="14.25">
      <c r="L148" s="176"/>
    </row>
    <row r="149" ht="14.25">
      <c r="L149" s="176"/>
    </row>
    <row r="150" ht="14.25">
      <c r="L150" s="176"/>
    </row>
    <row r="151" ht="14.25">
      <c r="L151" s="176"/>
    </row>
    <row r="152" ht="14.25">
      <c r="L152" s="176"/>
    </row>
    <row r="153" ht="14.25">
      <c r="L153" s="176"/>
    </row>
    <row r="154" ht="14.25">
      <c r="L154" s="176"/>
    </row>
    <row r="155" ht="14.25">
      <c r="L155" s="176"/>
    </row>
    <row r="156" ht="14.25">
      <c r="L156" s="176"/>
    </row>
    <row r="157" ht="14.25">
      <c r="L157" s="176"/>
    </row>
    <row r="158" ht="14.25">
      <c r="L158" s="176"/>
    </row>
    <row r="159" ht="14.25">
      <c r="L159" s="176"/>
    </row>
    <row r="160" ht="14.25">
      <c r="L160" s="176"/>
    </row>
    <row r="161" ht="14.25">
      <c r="L161" s="176"/>
    </row>
    <row r="162" ht="14.25">
      <c r="L162" s="176"/>
    </row>
    <row r="163" ht="14.25">
      <c r="L163" s="176"/>
    </row>
    <row r="164" ht="14.25">
      <c r="L164" s="176"/>
    </row>
    <row r="165" ht="14.25">
      <c r="L165" s="176"/>
    </row>
  </sheetData>
  <mergeCells count="10">
    <mergeCell ref="A1:L1"/>
    <mergeCell ref="A2:L2"/>
    <mergeCell ref="A3:L3"/>
    <mergeCell ref="C6:G6"/>
    <mergeCell ref="H6:I6"/>
    <mergeCell ref="G45:J45"/>
    <mergeCell ref="E7:G7"/>
    <mergeCell ref="F37:G37"/>
    <mergeCell ref="I37:K37"/>
    <mergeCell ref="G44:J44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0 J10 B12:J13 L12:L13 J15 L15 B17:J19 L17:L19 B21:J22 L21:L22 B24:J27 L24:L27 B29:J30 L29:L30">
      <formula1>-999999999999999</formula1>
      <formula2>999999999</formula2>
    </dataValidation>
  </dataValidations>
  <printOptions horizontalCentered="1"/>
  <pageMargins left="0.27569444444444446" right="0.24027777777777778" top="1.0236111111111112" bottom="0.43333333333333335" header="0.5118055555555556" footer="0.5118055555555556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3.57421875" style="190" customWidth="1"/>
    <col min="2" max="2" width="20.8515625" style="191" customWidth="1"/>
    <col min="3" max="3" width="10.421875" style="190" customWidth="1"/>
    <col min="4" max="4" width="9.7109375" style="190" customWidth="1"/>
    <col min="5" max="5" width="9.421875" style="190" customWidth="1"/>
    <col min="6" max="6" width="10.140625" style="190" customWidth="1"/>
    <col min="7" max="7" width="12.28125" style="190" customWidth="1"/>
    <col min="8" max="8" width="12.00390625" style="190" customWidth="1"/>
    <col min="9" max="9" width="11.57421875" style="190" customWidth="1"/>
    <col min="10" max="11" width="11.140625" style="190" customWidth="1"/>
    <col min="12" max="12" width="8.140625" style="190" customWidth="1"/>
    <col min="13" max="13" width="8.7109375" style="190" customWidth="1"/>
    <col min="14" max="14" width="13.00390625" style="190" customWidth="1"/>
    <col min="15" max="15" width="11.57421875" style="190" customWidth="1"/>
    <col min="16" max="16" width="13.57421875" style="190" customWidth="1"/>
    <col min="17" max="17" width="11.421875" style="190" customWidth="1"/>
    <col min="18" max="16384" width="10.7109375" style="190" customWidth="1"/>
  </cols>
  <sheetData>
    <row r="1" spans="1:17" ht="15">
      <c r="A1" s="379" t="s">
        <v>291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spans="1:17" ht="15">
      <c r="A2" s="380" t="s">
        <v>292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7" ht="15">
      <c r="A3" s="381" t="s">
        <v>505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</row>
    <row r="4" spans="1:17" ht="30">
      <c r="A4" s="192" t="s">
        <v>293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Q4" s="195" t="s">
        <v>294</v>
      </c>
    </row>
    <row r="5" spans="1:17" ht="64.5" customHeight="1">
      <c r="A5" s="382" t="s">
        <v>254</v>
      </c>
      <c r="B5" s="382"/>
      <c r="C5" s="382" t="s">
        <v>295</v>
      </c>
      <c r="D5" s="382"/>
      <c r="E5" s="382"/>
      <c r="F5" s="382"/>
      <c r="G5" s="382" t="s">
        <v>296</v>
      </c>
      <c r="H5" s="382"/>
      <c r="I5" s="196" t="s">
        <v>297</v>
      </c>
      <c r="J5" s="382" t="s">
        <v>298</v>
      </c>
      <c r="K5" s="382"/>
      <c r="L5" s="382"/>
      <c r="M5" s="382"/>
      <c r="N5" s="382" t="s">
        <v>296</v>
      </c>
      <c r="O5" s="382"/>
      <c r="P5" s="196" t="s">
        <v>299</v>
      </c>
      <c r="Q5" s="196" t="s">
        <v>300</v>
      </c>
    </row>
    <row r="6" spans="1:17" ht="71.25">
      <c r="A6" s="196"/>
      <c r="B6" s="197"/>
      <c r="C6" s="196" t="s">
        <v>301</v>
      </c>
      <c r="D6" s="196" t="s">
        <v>302</v>
      </c>
      <c r="E6" s="196" t="s">
        <v>303</v>
      </c>
      <c r="F6" s="196" t="s">
        <v>304</v>
      </c>
      <c r="G6" s="196" t="s">
        <v>305</v>
      </c>
      <c r="H6" s="196" t="s">
        <v>306</v>
      </c>
      <c r="I6" s="196"/>
      <c r="J6" s="196" t="s">
        <v>301</v>
      </c>
      <c r="K6" s="196" t="s">
        <v>307</v>
      </c>
      <c r="L6" s="196" t="s">
        <v>308</v>
      </c>
      <c r="M6" s="196" t="s">
        <v>309</v>
      </c>
      <c r="N6" s="196" t="s">
        <v>305</v>
      </c>
      <c r="O6" s="196" t="s">
        <v>306</v>
      </c>
      <c r="P6" s="196"/>
      <c r="Q6" s="196"/>
    </row>
    <row r="7" spans="1:17" s="199" customFormat="1" ht="15">
      <c r="A7" s="383" t="s">
        <v>310</v>
      </c>
      <c r="B7" s="383"/>
      <c r="C7" s="198">
        <v>1</v>
      </c>
      <c r="D7" s="198">
        <v>2</v>
      </c>
      <c r="E7" s="198">
        <v>3</v>
      </c>
      <c r="F7" s="198">
        <v>4</v>
      </c>
      <c r="G7" s="198">
        <v>5</v>
      </c>
      <c r="H7" s="198">
        <v>6</v>
      </c>
      <c r="I7" s="198">
        <v>7</v>
      </c>
      <c r="J7" s="198">
        <v>8</v>
      </c>
      <c r="K7" s="198">
        <v>9</v>
      </c>
      <c r="L7" s="198">
        <v>10</v>
      </c>
      <c r="M7" s="198">
        <v>11</v>
      </c>
      <c r="N7" s="198">
        <v>12</v>
      </c>
      <c r="O7" s="198">
        <v>13</v>
      </c>
      <c r="P7" s="198">
        <v>14</v>
      </c>
      <c r="Q7" s="198">
        <v>15</v>
      </c>
    </row>
    <row r="8" spans="1:17" ht="26.25" customHeight="1">
      <c r="A8" s="200" t="s">
        <v>311</v>
      </c>
      <c r="B8" s="201" t="s">
        <v>312</v>
      </c>
      <c r="C8" s="202"/>
      <c r="D8" s="202"/>
      <c r="E8" s="203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</row>
    <row r="9" spans="1:27" ht="14.25">
      <c r="A9" s="205" t="s">
        <v>313</v>
      </c>
      <c r="B9" s="206" t="s">
        <v>314</v>
      </c>
      <c r="C9" s="207">
        <v>1879</v>
      </c>
      <c r="D9" s="207">
        <v>0</v>
      </c>
      <c r="E9" s="207">
        <v>0</v>
      </c>
      <c r="F9" s="208">
        <f>SUM(C9+D9-E9)</f>
        <v>1879</v>
      </c>
      <c r="G9" s="207">
        <v>0</v>
      </c>
      <c r="H9" s="207">
        <v>990</v>
      </c>
      <c r="I9" s="208">
        <f>SUM(F9+G9-H9)</f>
        <v>889</v>
      </c>
      <c r="J9" s="207">
        <v>0</v>
      </c>
      <c r="K9" s="207">
        <v>0</v>
      </c>
      <c r="L9" s="207">
        <v>0</v>
      </c>
      <c r="M9" s="208">
        <v>0</v>
      </c>
      <c r="N9" s="207">
        <v>0</v>
      </c>
      <c r="O9" s="207">
        <v>0</v>
      </c>
      <c r="P9" s="208">
        <v>0</v>
      </c>
      <c r="Q9" s="209">
        <f>SUM(I9-P9)</f>
        <v>889</v>
      </c>
      <c r="R9" s="210"/>
      <c r="S9" s="210"/>
      <c r="T9" s="210"/>
      <c r="U9" s="210"/>
      <c r="V9" s="210"/>
      <c r="W9" s="210"/>
      <c r="X9" s="210"/>
      <c r="Y9" s="210"/>
      <c r="Z9" s="210"/>
      <c r="AA9" s="210"/>
    </row>
    <row r="10" spans="1:27" ht="28.5">
      <c r="A10" s="205" t="s">
        <v>315</v>
      </c>
      <c r="B10" s="206" t="s">
        <v>316</v>
      </c>
      <c r="C10" s="207">
        <v>0</v>
      </c>
      <c r="D10" s="207">
        <v>0</v>
      </c>
      <c r="E10" s="207">
        <v>0</v>
      </c>
      <c r="F10" s="208">
        <v>0</v>
      </c>
      <c r="G10" s="207">
        <v>0</v>
      </c>
      <c r="H10" s="207">
        <v>0</v>
      </c>
      <c r="I10" s="208">
        <f aca="true" t="shared" si="0" ref="I10:I16">SUM(F10+G10-H10)</f>
        <v>0</v>
      </c>
      <c r="J10" s="207">
        <v>0</v>
      </c>
      <c r="K10" s="207">
        <v>0</v>
      </c>
      <c r="L10" s="207">
        <v>0</v>
      </c>
      <c r="M10" s="208">
        <v>0</v>
      </c>
      <c r="N10" s="207">
        <v>0</v>
      </c>
      <c r="O10" s="207">
        <v>0</v>
      </c>
      <c r="P10" s="208">
        <v>0</v>
      </c>
      <c r="Q10" s="209">
        <f aca="true" t="shared" si="1" ref="Q10:Q15">SUM(I10-P10)</f>
        <v>0</v>
      </c>
      <c r="R10" s="210"/>
      <c r="S10" s="210"/>
      <c r="T10" s="210"/>
      <c r="U10" s="210"/>
      <c r="V10" s="210"/>
      <c r="W10" s="210"/>
      <c r="X10" s="210"/>
      <c r="Y10" s="210"/>
      <c r="Z10" s="210"/>
      <c r="AA10" s="210"/>
    </row>
    <row r="11" spans="1:27" ht="28.5">
      <c r="A11" s="205" t="s">
        <v>317</v>
      </c>
      <c r="B11" s="206" t="s">
        <v>318</v>
      </c>
      <c r="C11" s="207">
        <v>0</v>
      </c>
      <c r="D11" s="207">
        <v>0</v>
      </c>
      <c r="E11" s="207">
        <v>0</v>
      </c>
      <c r="F11" s="208">
        <v>0</v>
      </c>
      <c r="G11" s="207">
        <v>0</v>
      </c>
      <c r="H11" s="207">
        <v>0</v>
      </c>
      <c r="I11" s="208">
        <f t="shared" si="0"/>
        <v>0</v>
      </c>
      <c r="J11" s="207">
        <v>0</v>
      </c>
      <c r="K11" s="207">
        <v>0</v>
      </c>
      <c r="L11" s="207">
        <v>0</v>
      </c>
      <c r="M11" s="208">
        <v>0</v>
      </c>
      <c r="N11" s="207">
        <v>0</v>
      </c>
      <c r="O11" s="207">
        <v>0</v>
      </c>
      <c r="P11" s="208">
        <v>0</v>
      </c>
      <c r="Q11" s="209">
        <f t="shared" si="1"/>
        <v>0</v>
      </c>
      <c r="R11" s="210"/>
      <c r="S11" s="210"/>
      <c r="T11" s="210"/>
      <c r="U11" s="210"/>
      <c r="V11" s="210"/>
      <c r="W11" s="210"/>
      <c r="X11" s="210"/>
      <c r="Y11" s="210"/>
      <c r="Z11" s="210"/>
      <c r="AA11" s="210"/>
    </row>
    <row r="12" spans="1:27" ht="14.25">
      <c r="A12" s="205" t="s">
        <v>319</v>
      </c>
      <c r="B12" s="206" t="s">
        <v>320</v>
      </c>
      <c r="C12" s="207">
        <v>0</v>
      </c>
      <c r="D12" s="207"/>
      <c r="E12" s="207">
        <v>0</v>
      </c>
      <c r="F12" s="208">
        <v>0</v>
      </c>
      <c r="G12" s="207">
        <v>0</v>
      </c>
      <c r="H12" s="207">
        <v>0</v>
      </c>
      <c r="I12" s="208">
        <f t="shared" si="0"/>
        <v>0</v>
      </c>
      <c r="J12" s="207">
        <v>0</v>
      </c>
      <c r="K12" s="207">
        <v>0</v>
      </c>
      <c r="L12" s="207">
        <v>0</v>
      </c>
      <c r="M12" s="208">
        <v>0</v>
      </c>
      <c r="N12" s="207">
        <v>0</v>
      </c>
      <c r="O12" s="207">
        <v>0</v>
      </c>
      <c r="P12" s="208">
        <v>0</v>
      </c>
      <c r="Q12" s="209">
        <f t="shared" si="1"/>
        <v>0</v>
      </c>
      <c r="R12" s="210"/>
      <c r="S12" s="210"/>
      <c r="T12" s="210"/>
      <c r="U12" s="210"/>
      <c r="V12" s="210"/>
      <c r="W12" s="210"/>
      <c r="X12" s="210"/>
      <c r="Y12" s="210"/>
      <c r="Z12" s="210"/>
      <c r="AA12" s="210"/>
    </row>
    <row r="13" spans="1:27" ht="28.5">
      <c r="A13" s="205" t="s">
        <v>321</v>
      </c>
      <c r="B13" s="206" t="s">
        <v>322</v>
      </c>
      <c r="C13" s="207">
        <v>0</v>
      </c>
      <c r="D13" s="207"/>
      <c r="E13" s="207">
        <v>0</v>
      </c>
      <c r="F13" s="208">
        <v>0</v>
      </c>
      <c r="G13" s="207">
        <v>0</v>
      </c>
      <c r="H13" s="207"/>
      <c r="I13" s="208">
        <f t="shared" si="0"/>
        <v>0</v>
      </c>
      <c r="J13" s="207">
        <v>0</v>
      </c>
      <c r="K13" s="207">
        <v>0</v>
      </c>
      <c r="L13" s="207">
        <v>0</v>
      </c>
      <c r="M13" s="208">
        <v>0</v>
      </c>
      <c r="N13" s="207">
        <v>0</v>
      </c>
      <c r="O13" s="207">
        <v>0</v>
      </c>
      <c r="P13" s="208">
        <v>0</v>
      </c>
      <c r="Q13" s="209">
        <f t="shared" si="1"/>
        <v>0</v>
      </c>
      <c r="R13" s="210"/>
      <c r="S13" s="210"/>
      <c r="T13" s="210"/>
      <c r="U13" s="210"/>
      <c r="V13" s="210"/>
      <c r="W13" s="210"/>
      <c r="X13" s="210"/>
      <c r="Y13" s="210"/>
      <c r="Z13" s="210"/>
      <c r="AA13" s="210"/>
    </row>
    <row r="14" spans="1:27" ht="28.5">
      <c r="A14" s="205" t="s">
        <v>323</v>
      </c>
      <c r="B14" s="206" t="s">
        <v>324</v>
      </c>
      <c r="C14" s="207">
        <v>1</v>
      </c>
      <c r="D14" s="207">
        <v>0</v>
      </c>
      <c r="E14" s="207">
        <v>0</v>
      </c>
      <c r="F14" s="208">
        <v>1</v>
      </c>
      <c r="G14" s="207">
        <v>0</v>
      </c>
      <c r="H14" s="207">
        <v>0</v>
      </c>
      <c r="I14" s="208">
        <f t="shared" si="0"/>
        <v>1</v>
      </c>
      <c r="J14" s="207">
        <v>1</v>
      </c>
      <c r="K14" s="207">
        <v>0</v>
      </c>
      <c r="L14" s="207">
        <v>0</v>
      </c>
      <c r="M14" s="208">
        <v>1</v>
      </c>
      <c r="N14" s="207">
        <v>0</v>
      </c>
      <c r="O14" s="207">
        <v>0</v>
      </c>
      <c r="P14" s="208">
        <v>0</v>
      </c>
      <c r="Q14" s="209">
        <v>0</v>
      </c>
      <c r="R14" s="210"/>
      <c r="S14" s="210"/>
      <c r="T14" s="210"/>
      <c r="U14" s="210"/>
      <c r="V14" s="210"/>
      <c r="W14" s="210"/>
      <c r="X14" s="210"/>
      <c r="Y14" s="210"/>
      <c r="Z14" s="210"/>
      <c r="AA14" s="210"/>
    </row>
    <row r="15" spans="1:27" ht="57">
      <c r="A15" s="205" t="s">
        <v>325</v>
      </c>
      <c r="B15" s="206" t="s">
        <v>326</v>
      </c>
      <c r="C15" s="207">
        <v>0</v>
      </c>
      <c r="D15" s="207">
        <v>0</v>
      </c>
      <c r="E15" s="207">
        <v>0</v>
      </c>
      <c r="F15" s="208">
        <v>0</v>
      </c>
      <c r="G15" s="207">
        <v>0</v>
      </c>
      <c r="H15" s="207">
        <v>0</v>
      </c>
      <c r="I15" s="208">
        <f t="shared" si="0"/>
        <v>0</v>
      </c>
      <c r="J15" s="207">
        <v>0</v>
      </c>
      <c r="K15" s="207">
        <v>0</v>
      </c>
      <c r="L15" s="207">
        <v>0</v>
      </c>
      <c r="M15" s="208">
        <v>0</v>
      </c>
      <c r="N15" s="207">
        <v>0</v>
      </c>
      <c r="O15" s="207">
        <v>0</v>
      </c>
      <c r="P15" s="208">
        <v>0</v>
      </c>
      <c r="Q15" s="209">
        <f t="shared" si="1"/>
        <v>0</v>
      </c>
      <c r="R15" s="210"/>
      <c r="S15" s="210"/>
      <c r="T15" s="210"/>
      <c r="U15" s="210"/>
      <c r="V15" s="210"/>
      <c r="W15" s="210"/>
      <c r="X15" s="210"/>
      <c r="Y15" s="210"/>
      <c r="Z15" s="210"/>
      <c r="AA15" s="210"/>
    </row>
    <row r="16" spans="1:27" ht="14.25">
      <c r="A16" s="205" t="s">
        <v>327</v>
      </c>
      <c r="B16" s="206" t="s">
        <v>328</v>
      </c>
      <c r="C16" s="207">
        <v>0</v>
      </c>
      <c r="D16" s="207">
        <v>0</v>
      </c>
      <c r="E16" s="207">
        <v>0</v>
      </c>
      <c r="F16" s="208">
        <v>0</v>
      </c>
      <c r="G16" s="207">
        <v>0</v>
      </c>
      <c r="H16" s="207">
        <v>0</v>
      </c>
      <c r="I16" s="208">
        <f t="shared" si="0"/>
        <v>0</v>
      </c>
      <c r="J16" s="207">
        <v>0</v>
      </c>
      <c r="K16" s="207">
        <v>0</v>
      </c>
      <c r="L16" s="207">
        <v>0</v>
      </c>
      <c r="M16" s="208">
        <v>0</v>
      </c>
      <c r="N16" s="207">
        <v>0</v>
      </c>
      <c r="O16" s="207">
        <v>0</v>
      </c>
      <c r="P16" s="208">
        <v>0</v>
      </c>
      <c r="Q16" s="209">
        <v>0</v>
      </c>
      <c r="R16" s="210"/>
      <c r="S16" s="210"/>
      <c r="T16" s="210"/>
      <c r="U16" s="210"/>
      <c r="V16" s="210"/>
      <c r="W16" s="210"/>
      <c r="X16" s="210"/>
      <c r="Y16" s="210"/>
      <c r="Z16" s="210"/>
      <c r="AA16" s="210"/>
    </row>
    <row r="17" spans="1:27" ht="15">
      <c r="A17" s="205"/>
      <c r="B17" s="342" t="s">
        <v>329</v>
      </c>
      <c r="C17" s="340">
        <f>SUM(C9:C16)</f>
        <v>1880</v>
      </c>
      <c r="D17" s="340">
        <f>SUM(D8:D15)</f>
        <v>0</v>
      </c>
      <c r="E17" s="340">
        <f>SUM(E9:E16)</f>
        <v>0</v>
      </c>
      <c r="F17" s="340">
        <f>SUM(F8:F16)</f>
        <v>1880</v>
      </c>
      <c r="G17" s="340">
        <v>0</v>
      </c>
      <c r="H17" s="340">
        <v>0</v>
      </c>
      <c r="I17" s="340">
        <f>SUM(I8:I16)</f>
        <v>890</v>
      </c>
      <c r="J17" s="340">
        <v>0</v>
      </c>
      <c r="K17" s="340">
        <v>0</v>
      </c>
      <c r="L17" s="340">
        <v>0</v>
      </c>
      <c r="M17" s="340">
        <v>0</v>
      </c>
      <c r="N17" s="340">
        <v>0</v>
      </c>
      <c r="O17" s="340">
        <v>0</v>
      </c>
      <c r="P17" s="340">
        <v>0</v>
      </c>
      <c r="Q17" s="341">
        <f>SUM(Q8:Q16)</f>
        <v>889</v>
      </c>
      <c r="R17" s="210"/>
      <c r="S17" s="210"/>
      <c r="T17" s="210"/>
      <c r="U17" s="210"/>
      <c r="V17" s="210"/>
      <c r="W17" s="210"/>
      <c r="X17" s="210"/>
      <c r="Y17" s="210"/>
      <c r="Z17" s="210"/>
      <c r="AA17" s="210"/>
    </row>
    <row r="18" spans="1:27" ht="30" customHeight="1">
      <c r="A18" s="205" t="s">
        <v>330</v>
      </c>
      <c r="B18" s="212" t="s">
        <v>331</v>
      </c>
      <c r="C18" s="207">
        <v>0</v>
      </c>
      <c r="D18" s="207">
        <v>0</v>
      </c>
      <c r="E18" s="207">
        <v>0</v>
      </c>
      <c r="F18" s="208">
        <v>0</v>
      </c>
      <c r="G18" s="207">
        <v>0</v>
      </c>
      <c r="H18" s="207">
        <v>0</v>
      </c>
      <c r="I18" s="208">
        <v>0</v>
      </c>
      <c r="J18" s="207">
        <v>0</v>
      </c>
      <c r="K18" s="207">
        <v>0</v>
      </c>
      <c r="L18" s="207">
        <v>0</v>
      </c>
      <c r="M18" s="208">
        <v>0</v>
      </c>
      <c r="N18" s="207">
        <v>0</v>
      </c>
      <c r="O18" s="207">
        <v>0</v>
      </c>
      <c r="P18" s="208">
        <v>0</v>
      </c>
      <c r="Q18" s="209">
        <v>0</v>
      </c>
      <c r="R18" s="210"/>
      <c r="S18" s="210"/>
      <c r="T18" s="210"/>
      <c r="U18" s="210"/>
      <c r="V18" s="210"/>
      <c r="W18" s="210"/>
      <c r="X18" s="210"/>
      <c r="Y18" s="210"/>
      <c r="Z18" s="210"/>
      <c r="AA18" s="210"/>
    </row>
    <row r="19" spans="1:27" ht="26.25" customHeight="1">
      <c r="A19" s="200" t="s">
        <v>332</v>
      </c>
      <c r="B19" s="212" t="s">
        <v>333</v>
      </c>
      <c r="C19" s="207">
        <v>0</v>
      </c>
      <c r="D19" s="207">
        <v>0</v>
      </c>
      <c r="E19" s="207">
        <v>0</v>
      </c>
      <c r="F19" s="208">
        <v>0</v>
      </c>
      <c r="G19" s="207">
        <v>0</v>
      </c>
      <c r="H19" s="207">
        <v>0</v>
      </c>
      <c r="I19" s="208">
        <v>0</v>
      </c>
      <c r="J19" s="207">
        <v>0</v>
      </c>
      <c r="K19" s="207">
        <v>0</v>
      </c>
      <c r="L19" s="207">
        <v>0</v>
      </c>
      <c r="M19" s="208">
        <v>0</v>
      </c>
      <c r="N19" s="207">
        <v>0</v>
      </c>
      <c r="O19" s="207">
        <v>0</v>
      </c>
      <c r="P19" s="208">
        <v>0</v>
      </c>
      <c r="Q19" s="209">
        <v>0</v>
      </c>
      <c r="R19" s="210"/>
      <c r="S19" s="210"/>
      <c r="T19" s="210"/>
      <c r="U19" s="210"/>
      <c r="V19" s="210"/>
      <c r="W19" s="210"/>
      <c r="X19" s="210"/>
      <c r="Y19" s="210"/>
      <c r="Z19" s="210"/>
      <c r="AA19" s="210"/>
    </row>
    <row r="20" spans="1:27" ht="31.5" customHeight="1">
      <c r="A20" s="213" t="s">
        <v>334</v>
      </c>
      <c r="B20" s="360" t="s">
        <v>335</v>
      </c>
      <c r="C20" s="360"/>
      <c r="D20" s="360"/>
      <c r="E20" s="360"/>
      <c r="F20" s="208"/>
      <c r="G20" s="207"/>
      <c r="H20" s="207"/>
      <c r="I20" s="208"/>
      <c r="J20" s="207"/>
      <c r="K20" s="207"/>
      <c r="L20" s="207"/>
      <c r="M20" s="208"/>
      <c r="N20" s="207"/>
      <c r="O20" s="207"/>
      <c r="P20" s="208"/>
      <c r="Q20" s="209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ht="28.5">
      <c r="A21" s="205" t="s">
        <v>313</v>
      </c>
      <c r="B21" s="206" t="s">
        <v>336</v>
      </c>
      <c r="C21" s="214">
        <v>0</v>
      </c>
      <c r="D21" s="214">
        <v>0</v>
      </c>
      <c r="E21" s="214">
        <v>0</v>
      </c>
      <c r="F21" s="215">
        <v>0</v>
      </c>
      <c r="G21" s="214">
        <v>0</v>
      </c>
      <c r="H21" s="214">
        <v>0</v>
      </c>
      <c r="I21" s="215">
        <v>0</v>
      </c>
      <c r="J21" s="214">
        <v>0</v>
      </c>
      <c r="K21" s="214">
        <v>0</v>
      </c>
      <c r="L21" s="214">
        <v>0</v>
      </c>
      <c r="M21" s="215">
        <v>0</v>
      </c>
      <c r="N21" s="214">
        <v>0</v>
      </c>
      <c r="O21" s="214">
        <v>0</v>
      </c>
      <c r="P21" s="215">
        <v>0</v>
      </c>
      <c r="Q21" s="216">
        <v>0</v>
      </c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27" ht="28.5">
      <c r="A22" s="205" t="s">
        <v>315</v>
      </c>
      <c r="B22" s="206" t="s">
        <v>337</v>
      </c>
      <c r="C22" s="214">
        <v>0</v>
      </c>
      <c r="D22" s="214">
        <v>0</v>
      </c>
      <c r="E22" s="214">
        <v>0</v>
      </c>
      <c r="F22" s="215">
        <v>0</v>
      </c>
      <c r="G22" s="214">
        <v>0</v>
      </c>
      <c r="H22" s="214">
        <v>0</v>
      </c>
      <c r="I22" s="215">
        <v>0</v>
      </c>
      <c r="J22" s="214">
        <v>0</v>
      </c>
      <c r="K22" s="214">
        <v>0</v>
      </c>
      <c r="L22" s="214">
        <v>0</v>
      </c>
      <c r="M22" s="215">
        <v>0</v>
      </c>
      <c r="N22" s="214">
        <v>0</v>
      </c>
      <c r="O22" s="214">
        <v>0</v>
      </c>
      <c r="P22" s="215">
        <v>0</v>
      </c>
      <c r="Q22" s="216">
        <v>0</v>
      </c>
      <c r="R22" s="210"/>
      <c r="S22" s="210"/>
      <c r="T22" s="210"/>
      <c r="U22" s="210"/>
      <c r="V22" s="210"/>
      <c r="W22" s="210"/>
      <c r="X22" s="210"/>
      <c r="Y22" s="210"/>
      <c r="Z22" s="210"/>
      <c r="AA22" s="210"/>
    </row>
    <row r="23" spans="1:27" ht="28.5">
      <c r="A23" s="200" t="s">
        <v>317</v>
      </c>
      <c r="B23" s="206" t="s">
        <v>338</v>
      </c>
      <c r="C23" s="214">
        <v>0</v>
      </c>
      <c r="D23" s="214">
        <v>0</v>
      </c>
      <c r="E23" s="214">
        <v>0</v>
      </c>
      <c r="F23" s="215">
        <v>0</v>
      </c>
      <c r="G23" s="214">
        <v>0</v>
      </c>
      <c r="H23" s="214">
        <v>0</v>
      </c>
      <c r="I23" s="215">
        <v>0</v>
      </c>
      <c r="J23" s="214">
        <v>0</v>
      </c>
      <c r="K23" s="214">
        <v>0</v>
      </c>
      <c r="L23" s="214">
        <v>0</v>
      </c>
      <c r="M23" s="215">
        <v>0</v>
      </c>
      <c r="N23" s="214">
        <v>0</v>
      </c>
      <c r="O23" s="214">
        <v>0</v>
      </c>
      <c r="P23" s="215">
        <v>0</v>
      </c>
      <c r="Q23" s="216">
        <v>0</v>
      </c>
      <c r="R23" s="210"/>
      <c r="S23" s="210"/>
      <c r="T23" s="210"/>
      <c r="U23" s="210"/>
      <c r="V23" s="210"/>
      <c r="W23" s="210"/>
      <c r="X23" s="210"/>
      <c r="Y23" s="210"/>
      <c r="Z23" s="210"/>
      <c r="AA23" s="210"/>
    </row>
    <row r="24" spans="1:27" ht="14.25">
      <c r="A24" s="205" t="s">
        <v>319</v>
      </c>
      <c r="B24" s="212" t="s">
        <v>328</v>
      </c>
      <c r="C24" s="214">
        <v>0</v>
      </c>
      <c r="D24" s="214">
        <v>0</v>
      </c>
      <c r="E24" s="214">
        <v>0</v>
      </c>
      <c r="F24" s="215">
        <v>0</v>
      </c>
      <c r="G24" s="214">
        <v>0</v>
      </c>
      <c r="H24" s="214">
        <v>0</v>
      </c>
      <c r="I24" s="215">
        <v>0</v>
      </c>
      <c r="J24" s="214">
        <v>0</v>
      </c>
      <c r="K24" s="214">
        <v>0</v>
      </c>
      <c r="L24" s="214">
        <v>0</v>
      </c>
      <c r="M24" s="215">
        <v>0</v>
      </c>
      <c r="N24" s="214">
        <v>0</v>
      </c>
      <c r="O24" s="214">
        <v>0</v>
      </c>
      <c r="P24" s="215">
        <v>0</v>
      </c>
      <c r="Q24" s="216">
        <v>0</v>
      </c>
      <c r="R24" s="210"/>
      <c r="S24" s="210"/>
      <c r="T24" s="210"/>
      <c r="U24" s="210"/>
      <c r="V24" s="210"/>
      <c r="W24" s="210"/>
      <c r="X24" s="210"/>
      <c r="Y24" s="210"/>
      <c r="Z24" s="210"/>
      <c r="AA24" s="210"/>
    </row>
    <row r="25" spans="1:27" ht="14.25">
      <c r="A25" s="205"/>
      <c r="B25" s="211" t="s">
        <v>339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0"/>
      <c r="S25" s="210"/>
      <c r="T25" s="210"/>
      <c r="U25" s="210"/>
      <c r="V25" s="210"/>
      <c r="W25" s="210"/>
      <c r="X25" s="210"/>
      <c r="Y25" s="210"/>
      <c r="Z25" s="210"/>
      <c r="AA25" s="210"/>
    </row>
    <row r="26" spans="1:27" ht="14.25">
      <c r="A26" s="205"/>
      <c r="B26" s="211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9"/>
      <c r="R26" s="210"/>
      <c r="S26" s="210"/>
      <c r="T26" s="210"/>
      <c r="U26" s="210"/>
      <c r="V26" s="210"/>
      <c r="W26" s="210"/>
      <c r="X26" s="210"/>
      <c r="Y26" s="210"/>
      <c r="Z26" s="210"/>
      <c r="AA26" s="210"/>
    </row>
    <row r="27" spans="1:17" ht="51.75" customHeight="1">
      <c r="A27" s="213" t="s">
        <v>340</v>
      </c>
      <c r="B27" s="219" t="s">
        <v>341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6"/>
    </row>
    <row r="28" spans="1:27" ht="71.25">
      <c r="A28" s="205" t="s">
        <v>313</v>
      </c>
      <c r="B28" s="206" t="s">
        <v>342</v>
      </c>
      <c r="C28" s="215">
        <v>0</v>
      </c>
      <c r="D28" s="214">
        <v>0</v>
      </c>
      <c r="E28" s="214">
        <v>0</v>
      </c>
      <c r="F28" s="214">
        <v>0</v>
      </c>
      <c r="G28" s="214">
        <v>0</v>
      </c>
      <c r="H28" s="214">
        <v>0</v>
      </c>
      <c r="I28" s="214">
        <v>0</v>
      </c>
      <c r="J28" s="214">
        <v>0</v>
      </c>
      <c r="K28" s="214">
        <v>0</v>
      </c>
      <c r="L28" s="214">
        <v>0</v>
      </c>
      <c r="M28" s="215">
        <v>0</v>
      </c>
      <c r="N28" s="214">
        <v>0</v>
      </c>
      <c r="O28" s="214">
        <v>0</v>
      </c>
      <c r="P28" s="215">
        <v>0</v>
      </c>
      <c r="Q28" s="216">
        <v>0</v>
      </c>
      <c r="R28" s="210"/>
      <c r="S28" s="210"/>
      <c r="T28" s="210"/>
      <c r="U28" s="210"/>
      <c r="V28" s="210"/>
      <c r="W28" s="210"/>
      <c r="X28" s="210"/>
      <c r="Y28" s="210"/>
      <c r="Z28" s="210"/>
      <c r="AA28" s="210"/>
    </row>
    <row r="29" spans="1:27" ht="28.5">
      <c r="A29" s="205"/>
      <c r="B29" s="206" t="s">
        <v>61</v>
      </c>
      <c r="C29" s="215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5">
        <v>0</v>
      </c>
      <c r="N29" s="214">
        <v>0</v>
      </c>
      <c r="O29" s="214">
        <v>0</v>
      </c>
      <c r="P29" s="215">
        <v>0</v>
      </c>
      <c r="Q29" s="216">
        <v>0</v>
      </c>
      <c r="R29" s="210"/>
      <c r="S29" s="210"/>
      <c r="T29" s="210"/>
      <c r="U29" s="210"/>
      <c r="V29" s="210"/>
      <c r="W29" s="210"/>
      <c r="X29" s="210"/>
      <c r="Y29" s="210"/>
      <c r="Z29" s="210"/>
      <c r="AA29" s="210"/>
    </row>
    <row r="30" spans="1:27" ht="28.5">
      <c r="A30" s="205"/>
      <c r="B30" s="206" t="s">
        <v>62</v>
      </c>
      <c r="C30" s="215">
        <v>0</v>
      </c>
      <c r="D30" s="214">
        <v>0</v>
      </c>
      <c r="E30" s="214">
        <v>0</v>
      </c>
      <c r="F30" s="214">
        <v>0</v>
      </c>
      <c r="G30" s="214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0</v>
      </c>
      <c r="M30" s="215">
        <v>0</v>
      </c>
      <c r="N30" s="214">
        <v>0</v>
      </c>
      <c r="O30" s="214">
        <v>0</v>
      </c>
      <c r="P30" s="215">
        <v>0</v>
      </c>
      <c r="Q30" s="216">
        <v>0</v>
      </c>
      <c r="R30" s="210"/>
      <c r="S30" s="210"/>
      <c r="T30" s="210"/>
      <c r="U30" s="210"/>
      <c r="V30" s="210"/>
      <c r="W30" s="210"/>
      <c r="X30" s="210"/>
      <c r="Y30" s="210"/>
      <c r="Z30" s="210"/>
      <c r="AA30" s="210"/>
    </row>
    <row r="31" spans="1:27" ht="28.5">
      <c r="A31" s="205"/>
      <c r="B31" s="206" t="s">
        <v>64</v>
      </c>
      <c r="C31" s="215">
        <v>0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  <c r="M31" s="215">
        <v>0</v>
      </c>
      <c r="N31" s="214">
        <v>0</v>
      </c>
      <c r="O31" s="214">
        <v>0</v>
      </c>
      <c r="P31" s="215">
        <v>0</v>
      </c>
      <c r="Q31" s="216">
        <v>0</v>
      </c>
      <c r="R31" s="210"/>
      <c r="S31" s="210"/>
      <c r="T31" s="210"/>
      <c r="U31" s="210"/>
      <c r="V31" s="210"/>
      <c r="W31" s="210"/>
      <c r="X31" s="210"/>
      <c r="Y31" s="210"/>
      <c r="Z31" s="210"/>
      <c r="AA31" s="210"/>
    </row>
    <row r="32" spans="1:27" ht="14.25">
      <c r="A32" s="205"/>
      <c r="B32" s="206" t="s">
        <v>65</v>
      </c>
      <c r="C32" s="215">
        <v>0</v>
      </c>
      <c r="D32" s="215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6">
        <v>0</v>
      </c>
      <c r="R32" s="210"/>
      <c r="S32" s="210"/>
      <c r="T32" s="210"/>
      <c r="U32" s="210"/>
      <c r="V32" s="210"/>
      <c r="W32" s="210"/>
      <c r="X32" s="210"/>
      <c r="Y32" s="210"/>
      <c r="Z32" s="210"/>
      <c r="AA32" s="210"/>
    </row>
    <row r="33" spans="1:27" ht="42.75">
      <c r="A33" s="205" t="s">
        <v>315</v>
      </c>
      <c r="B33" s="206" t="s">
        <v>343</v>
      </c>
      <c r="C33" s="215">
        <v>0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5">
        <v>0</v>
      </c>
      <c r="N33" s="214">
        <v>0</v>
      </c>
      <c r="O33" s="214">
        <v>0</v>
      </c>
      <c r="P33" s="215">
        <v>0</v>
      </c>
      <c r="Q33" s="216">
        <v>0</v>
      </c>
      <c r="R33" s="210"/>
      <c r="S33" s="210"/>
      <c r="T33" s="210"/>
      <c r="U33" s="210"/>
      <c r="V33" s="210"/>
      <c r="W33" s="210"/>
      <c r="X33" s="210"/>
      <c r="Y33" s="210"/>
      <c r="Z33" s="210"/>
      <c r="AA33" s="210"/>
    </row>
    <row r="34" spans="1:27" ht="28.5">
      <c r="A34" s="205"/>
      <c r="B34" s="206" t="s">
        <v>68</v>
      </c>
      <c r="C34" s="215">
        <v>0</v>
      </c>
      <c r="D34" s="214">
        <v>0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0</v>
      </c>
      <c r="M34" s="215">
        <v>0</v>
      </c>
      <c r="N34" s="214">
        <v>0</v>
      </c>
      <c r="O34" s="214">
        <v>0</v>
      </c>
      <c r="P34" s="215">
        <v>0</v>
      </c>
      <c r="Q34" s="216">
        <v>0</v>
      </c>
      <c r="R34" s="210"/>
      <c r="S34" s="210"/>
      <c r="T34" s="210"/>
      <c r="U34" s="210"/>
      <c r="V34" s="210"/>
      <c r="W34" s="210"/>
      <c r="X34" s="210"/>
      <c r="Y34" s="210"/>
      <c r="Z34" s="210"/>
      <c r="AA34" s="210"/>
    </row>
    <row r="35" spans="1:27" ht="14.25">
      <c r="A35" s="205"/>
      <c r="B35" s="206" t="s">
        <v>344</v>
      </c>
      <c r="C35" s="215">
        <v>0</v>
      </c>
      <c r="D35" s="214">
        <v>0</v>
      </c>
      <c r="E35" s="214">
        <v>0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  <c r="M35" s="215">
        <v>0</v>
      </c>
      <c r="N35" s="214">
        <v>0</v>
      </c>
      <c r="O35" s="214">
        <v>0</v>
      </c>
      <c r="P35" s="215">
        <v>0</v>
      </c>
      <c r="Q35" s="216">
        <v>0</v>
      </c>
      <c r="R35" s="210"/>
      <c r="S35" s="210"/>
      <c r="T35" s="210"/>
      <c r="U35" s="210"/>
      <c r="V35" s="210"/>
      <c r="W35" s="210"/>
      <c r="X35" s="210"/>
      <c r="Y35" s="210"/>
      <c r="Z35" s="210"/>
      <c r="AA35" s="210"/>
    </row>
    <row r="36" spans="1:27" ht="28.5">
      <c r="A36" s="205"/>
      <c r="B36" s="206" t="s">
        <v>345</v>
      </c>
      <c r="C36" s="215">
        <v>0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5">
        <v>0</v>
      </c>
      <c r="N36" s="214">
        <v>0</v>
      </c>
      <c r="O36" s="214">
        <v>0</v>
      </c>
      <c r="P36" s="215">
        <v>0</v>
      </c>
      <c r="Q36" s="216">
        <v>0</v>
      </c>
      <c r="R36" s="210"/>
      <c r="S36" s="210"/>
      <c r="T36" s="210"/>
      <c r="U36" s="210"/>
      <c r="V36" s="210"/>
      <c r="W36" s="210"/>
      <c r="X36" s="210"/>
      <c r="Y36" s="210"/>
      <c r="Z36" s="210"/>
      <c r="AA36" s="210"/>
    </row>
    <row r="37" spans="1:27" ht="57">
      <c r="A37" s="205"/>
      <c r="B37" s="206" t="s">
        <v>346</v>
      </c>
      <c r="C37" s="215">
        <v>0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215">
        <v>0</v>
      </c>
      <c r="N37" s="214">
        <v>0</v>
      </c>
      <c r="O37" s="214">
        <v>0</v>
      </c>
      <c r="P37" s="215">
        <v>0</v>
      </c>
      <c r="Q37" s="216">
        <v>0</v>
      </c>
      <c r="R37" s="210"/>
      <c r="S37" s="210"/>
      <c r="T37" s="210"/>
      <c r="U37" s="210"/>
      <c r="V37" s="210"/>
      <c r="W37" s="210"/>
      <c r="X37" s="210"/>
      <c r="Y37" s="210"/>
      <c r="Z37" s="210"/>
      <c r="AA37" s="210"/>
    </row>
    <row r="38" spans="1:27" ht="14.25">
      <c r="A38" s="205" t="s">
        <v>317</v>
      </c>
      <c r="B38" s="206" t="s">
        <v>328</v>
      </c>
      <c r="C38" s="215">
        <v>0</v>
      </c>
      <c r="D38" s="215">
        <v>0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6">
        <v>0</v>
      </c>
      <c r="R38" s="210"/>
      <c r="S38" s="210"/>
      <c r="T38" s="210"/>
      <c r="U38" s="210"/>
      <c r="V38" s="210"/>
      <c r="W38" s="210"/>
      <c r="X38" s="210"/>
      <c r="Y38" s="210"/>
      <c r="Z38" s="210"/>
      <c r="AA38" s="210"/>
    </row>
    <row r="39" spans="1:27" ht="14.25">
      <c r="A39" s="205"/>
      <c r="B39" s="211" t="s">
        <v>347</v>
      </c>
      <c r="C39" s="208">
        <v>0</v>
      </c>
      <c r="D39" s="208">
        <v>0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08">
        <v>0</v>
      </c>
      <c r="M39" s="208">
        <v>0</v>
      </c>
      <c r="N39" s="208">
        <v>0</v>
      </c>
      <c r="O39" s="208">
        <v>0</v>
      </c>
      <c r="P39" s="208">
        <v>0</v>
      </c>
      <c r="Q39" s="216">
        <v>0</v>
      </c>
      <c r="R39" s="210"/>
      <c r="S39" s="210"/>
      <c r="T39" s="210"/>
      <c r="U39" s="210"/>
      <c r="V39" s="210"/>
      <c r="W39" s="210"/>
      <c r="X39" s="210"/>
      <c r="Y39" s="210"/>
      <c r="Z39" s="210"/>
      <c r="AA39" s="210"/>
    </row>
    <row r="40" spans="1:27" ht="28.5">
      <c r="A40" s="205" t="s">
        <v>348</v>
      </c>
      <c r="B40" s="206" t="s">
        <v>349</v>
      </c>
      <c r="C40" s="207">
        <v>0</v>
      </c>
      <c r="D40" s="207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07">
        <v>0</v>
      </c>
      <c r="M40" s="208">
        <v>0</v>
      </c>
      <c r="N40" s="207">
        <v>0</v>
      </c>
      <c r="O40" s="207">
        <v>0</v>
      </c>
      <c r="P40" s="208">
        <v>0</v>
      </c>
      <c r="Q40" s="216">
        <v>0</v>
      </c>
      <c r="R40" s="210"/>
      <c r="S40" s="210"/>
      <c r="T40" s="210"/>
      <c r="U40" s="210"/>
      <c r="V40" s="210"/>
      <c r="W40" s="210"/>
      <c r="X40" s="210"/>
      <c r="Y40" s="210"/>
      <c r="Z40" s="210"/>
      <c r="AA40" s="210"/>
    </row>
    <row r="41" spans="1:27" ht="30">
      <c r="A41" s="205"/>
      <c r="B41" s="343" t="s">
        <v>350</v>
      </c>
      <c r="C41" s="340">
        <v>1880</v>
      </c>
      <c r="D41" s="340">
        <v>0</v>
      </c>
      <c r="E41" s="344">
        <v>0</v>
      </c>
      <c r="F41" s="344">
        <f>SUM(C41+D41-E41)</f>
        <v>1880</v>
      </c>
      <c r="G41" s="344">
        <v>0</v>
      </c>
      <c r="H41" s="344">
        <v>0</v>
      </c>
      <c r="I41" s="344">
        <v>890</v>
      </c>
      <c r="J41" s="344">
        <v>0</v>
      </c>
      <c r="K41" s="344">
        <v>1</v>
      </c>
      <c r="L41" s="340">
        <v>0</v>
      </c>
      <c r="M41" s="340">
        <v>1</v>
      </c>
      <c r="N41" s="340">
        <v>0</v>
      </c>
      <c r="O41" s="340">
        <v>0</v>
      </c>
      <c r="P41" s="340">
        <v>1</v>
      </c>
      <c r="Q41" s="345">
        <v>889</v>
      </c>
      <c r="R41" s="210"/>
      <c r="S41" s="210"/>
      <c r="T41" s="210"/>
      <c r="U41" s="210"/>
      <c r="V41" s="210"/>
      <c r="W41" s="210"/>
      <c r="X41" s="210"/>
      <c r="Y41" s="210"/>
      <c r="Z41" s="210"/>
      <c r="AA41" s="210"/>
    </row>
    <row r="42" spans="1:17" ht="14.25">
      <c r="A42" s="192"/>
      <c r="B42" s="220"/>
      <c r="C42" s="221"/>
      <c r="D42" s="22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16"/>
    </row>
    <row r="43" spans="1:17" ht="14.25">
      <c r="A43" s="192"/>
      <c r="B43" s="220" t="s">
        <v>351</v>
      </c>
      <c r="C43" s="223"/>
      <c r="D43" s="223"/>
      <c r="E43" s="223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</row>
    <row r="44" spans="1:17" ht="14.25">
      <c r="A44" s="192"/>
      <c r="B44" s="220"/>
      <c r="C44" s="223"/>
      <c r="D44" s="223"/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</row>
    <row r="45" spans="1:17" ht="14.25">
      <c r="A45" s="192"/>
      <c r="B45" s="220"/>
      <c r="C45" s="223"/>
      <c r="D45" s="223"/>
      <c r="E45" s="223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</row>
    <row r="46" spans="1:17" ht="14.25">
      <c r="A46" s="192"/>
      <c r="B46" s="220" t="s">
        <v>506</v>
      </c>
      <c r="C46" s="192"/>
      <c r="D46" s="192"/>
      <c r="E46" s="192"/>
      <c r="F46" s="192"/>
      <c r="G46" s="361" t="s">
        <v>352</v>
      </c>
      <c r="H46" s="361"/>
      <c r="I46" s="361"/>
      <c r="J46" s="192"/>
      <c r="K46" s="192"/>
      <c r="L46" s="192"/>
      <c r="M46" s="192"/>
      <c r="N46" s="225" t="s">
        <v>353</v>
      </c>
      <c r="P46" s="225"/>
      <c r="Q46" s="225"/>
    </row>
    <row r="47" spans="1:15" ht="14.25">
      <c r="A47" s="226"/>
      <c r="B47" s="227"/>
      <c r="C47" s="226"/>
      <c r="D47" s="226"/>
      <c r="E47" s="226"/>
      <c r="F47" s="226"/>
      <c r="G47" s="226"/>
      <c r="H47" s="226"/>
      <c r="I47" s="228" t="s">
        <v>147</v>
      </c>
      <c r="J47" s="228"/>
      <c r="K47" s="226"/>
      <c r="L47" s="226"/>
      <c r="M47" s="226"/>
      <c r="O47" s="229" t="s">
        <v>148</v>
      </c>
    </row>
    <row r="48" spans="1:17" ht="14.25">
      <c r="A48" s="226"/>
      <c r="B48" s="227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1:17" ht="14.25">
      <c r="A49" s="226"/>
      <c r="B49" s="227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1:17" ht="14.25">
      <c r="A50" s="226"/>
      <c r="B50" s="227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1:17" ht="14.25">
      <c r="A51" s="226"/>
      <c r="B51" s="227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1:17" ht="14.25">
      <c r="A52" s="226"/>
      <c r="B52" s="227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</sheetData>
  <mergeCells count="11">
    <mergeCell ref="A7:B7"/>
    <mergeCell ref="B20:E20"/>
    <mergeCell ref="G46:I46"/>
    <mergeCell ref="A1:Q1"/>
    <mergeCell ref="A2:Q2"/>
    <mergeCell ref="A3:Q3"/>
    <mergeCell ref="A5:B5"/>
    <mergeCell ref="C5:F5"/>
    <mergeCell ref="G5:H5"/>
    <mergeCell ref="J5:M5"/>
    <mergeCell ref="N5:O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E16 G9:H16 J9:L16 N9:O16 C18:E19 G18:H24 J18:L24 N18:O24 C21:E24 D28:L31 N28:O31 E32:K32 D33:L37 N33:O37 E38:K39 C40:L40 N40:O40 E41:K41">
      <formula1>0</formula1>
      <formula2>9999999999999990</formula2>
    </dataValidation>
  </dataValidations>
  <printOptions horizontalCentered="1"/>
  <pageMargins left="0.19652777777777777" right="0.19652777777777777" top="0.03958333333333333" bottom="0.3402777777777778" header="0.5118055555555556" footer="0.5118055555555556"/>
  <pageSetup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5"/>
  <sheetViews>
    <sheetView zoomScale="75" zoomScaleNormal="75" workbookViewId="0" topLeftCell="A79">
      <selection activeCell="A110" sqref="A110"/>
    </sheetView>
  </sheetViews>
  <sheetFormatPr defaultColWidth="9.140625" defaultRowHeight="12.75"/>
  <cols>
    <col min="1" max="1" width="39.421875" style="230" customWidth="1"/>
    <col min="2" max="2" width="15.00390625" style="230" customWidth="1"/>
    <col min="3" max="4" width="16.28125" style="230" customWidth="1"/>
    <col min="5" max="5" width="15.8515625" style="230" customWidth="1"/>
    <col min="6" max="25" width="0" style="230" hidden="1" customWidth="1"/>
    <col min="26" max="16384" width="10.7109375" style="230" customWidth="1"/>
  </cols>
  <sheetData>
    <row r="1" spans="1:5" ht="24" customHeight="1">
      <c r="A1" s="389" t="s">
        <v>354</v>
      </c>
      <c r="B1" s="389"/>
      <c r="C1" s="389"/>
      <c r="D1" s="389"/>
      <c r="E1" s="389"/>
    </row>
    <row r="2" spans="1:5" ht="15" customHeight="1">
      <c r="A2" s="390" t="s">
        <v>355</v>
      </c>
      <c r="B2" s="390"/>
      <c r="C2" s="390"/>
      <c r="D2" s="390"/>
      <c r="E2" s="390"/>
    </row>
    <row r="3" spans="1:14" ht="13.5" customHeight="1">
      <c r="A3" s="391" t="s">
        <v>499</v>
      </c>
      <c r="B3" s="391"/>
      <c r="C3" s="391"/>
      <c r="D3" s="391"/>
      <c r="E3" s="39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5">
      <c r="A4" s="232"/>
      <c r="B4" s="233"/>
      <c r="C4" s="233"/>
      <c r="D4" s="233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:5" ht="12.75" customHeight="1">
      <c r="A5" s="235" t="s">
        <v>356</v>
      </c>
      <c r="B5" s="236"/>
      <c r="C5" s="236"/>
      <c r="D5" s="237" t="s">
        <v>357</v>
      </c>
      <c r="E5" s="238"/>
    </row>
    <row r="6" spans="1:13" s="242" customFormat="1" ht="24" customHeight="1">
      <c r="A6" s="385" t="s">
        <v>254</v>
      </c>
      <c r="B6" s="392" t="s">
        <v>358</v>
      </c>
      <c r="C6" s="385" t="s">
        <v>359</v>
      </c>
      <c r="D6" s="385"/>
      <c r="E6" s="240"/>
      <c r="F6" s="241"/>
      <c r="G6" s="241"/>
      <c r="H6" s="241"/>
      <c r="I6" s="241"/>
      <c r="J6" s="241"/>
      <c r="K6" s="241"/>
      <c r="L6" s="241"/>
      <c r="M6" s="241"/>
    </row>
    <row r="7" spans="1:14" s="242" customFormat="1" ht="15">
      <c r="A7" s="385"/>
      <c r="B7" s="392"/>
      <c r="C7" s="239" t="s">
        <v>360</v>
      </c>
      <c r="D7" s="243" t="s">
        <v>361</v>
      </c>
      <c r="E7" s="240"/>
      <c r="F7" s="241"/>
      <c r="G7" s="241"/>
      <c r="H7" s="241"/>
      <c r="I7" s="241"/>
      <c r="J7" s="241"/>
      <c r="K7" s="241"/>
      <c r="L7" s="241"/>
      <c r="M7" s="241"/>
      <c r="N7" s="241"/>
    </row>
    <row r="8" spans="1:14" s="242" customFormat="1" ht="15">
      <c r="A8" s="239" t="s">
        <v>9</v>
      </c>
      <c r="B8" s="239">
        <v>1</v>
      </c>
      <c r="C8" s="239">
        <v>2</v>
      </c>
      <c r="D8" s="239">
        <v>3</v>
      </c>
      <c r="E8" s="240"/>
      <c r="F8" s="241"/>
      <c r="G8" s="241"/>
      <c r="H8" s="241"/>
      <c r="I8" s="241"/>
      <c r="J8" s="241"/>
      <c r="K8" s="241"/>
      <c r="L8" s="241"/>
      <c r="M8" s="241"/>
      <c r="N8" s="241"/>
    </row>
    <row r="9" spans="1:5" ht="15">
      <c r="A9" s="244" t="s">
        <v>362</v>
      </c>
      <c r="B9" s="245">
        <v>0</v>
      </c>
      <c r="C9" s="245">
        <v>0</v>
      </c>
      <c r="D9" s="246">
        <v>0</v>
      </c>
      <c r="E9" s="247"/>
    </row>
    <row r="10" spans="1:5" ht="30">
      <c r="A10" s="244" t="s">
        <v>363</v>
      </c>
      <c r="B10" s="246"/>
      <c r="C10" s="246"/>
      <c r="D10" s="246"/>
      <c r="E10" s="247"/>
    </row>
    <row r="11" spans="1:14" ht="28.5">
      <c r="A11" s="248" t="s">
        <v>364</v>
      </c>
      <c r="B11" s="246">
        <v>0</v>
      </c>
      <c r="C11" s="246">
        <v>0</v>
      </c>
      <c r="D11" s="246">
        <v>0</v>
      </c>
      <c r="E11" s="247"/>
      <c r="F11" s="249"/>
      <c r="G11" s="249"/>
      <c r="H11" s="249"/>
      <c r="I11" s="249"/>
      <c r="J11" s="249"/>
      <c r="K11" s="249"/>
      <c r="L11" s="249"/>
      <c r="M11" s="249"/>
      <c r="N11" s="249"/>
    </row>
    <row r="12" spans="1:5" ht="14.25">
      <c r="A12" s="248" t="s">
        <v>365</v>
      </c>
      <c r="B12" s="245">
        <v>0</v>
      </c>
      <c r="C12" s="245">
        <v>0</v>
      </c>
      <c r="D12" s="246">
        <v>0</v>
      </c>
      <c r="E12" s="247"/>
    </row>
    <row r="13" spans="1:5" ht="14.25">
      <c r="A13" s="248" t="s">
        <v>366</v>
      </c>
      <c r="B13" s="245">
        <v>0</v>
      </c>
      <c r="C13" s="245">
        <v>0</v>
      </c>
      <c r="D13" s="246">
        <v>0</v>
      </c>
      <c r="E13" s="247"/>
    </row>
    <row r="14" spans="1:5" ht="14.25">
      <c r="A14" s="248" t="s">
        <v>367</v>
      </c>
      <c r="B14" s="245">
        <v>0</v>
      </c>
      <c r="C14" s="245">
        <v>0</v>
      </c>
      <c r="D14" s="246">
        <v>0</v>
      </c>
      <c r="E14" s="247"/>
    </row>
    <row r="15" spans="1:5" ht="28.5">
      <c r="A15" s="248" t="s">
        <v>368</v>
      </c>
      <c r="B15" s="245">
        <v>0</v>
      </c>
      <c r="C15" s="245">
        <v>0</v>
      </c>
      <c r="D15" s="246">
        <v>0</v>
      </c>
      <c r="E15" s="247"/>
    </row>
    <row r="16" spans="1:14" ht="14.25">
      <c r="A16" s="248" t="s">
        <v>369</v>
      </c>
      <c r="B16" s="246">
        <v>0</v>
      </c>
      <c r="C16" s="246">
        <v>0</v>
      </c>
      <c r="D16" s="246">
        <v>0</v>
      </c>
      <c r="E16" s="247"/>
      <c r="F16" s="249"/>
      <c r="G16" s="249"/>
      <c r="H16" s="249"/>
      <c r="I16" s="249"/>
      <c r="J16" s="249"/>
      <c r="K16" s="249"/>
      <c r="L16" s="249"/>
      <c r="M16" s="249"/>
      <c r="N16" s="249"/>
    </row>
    <row r="17" spans="1:5" ht="14.25">
      <c r="A17" s="248" t="s">
        <v>370</v>
      </c>
      <c r="B17" s="245">
        <v>0</v>
      </c>
      <c r="C17" s="245">
        <v>0</v>
      </c>
      <c r="D17" s="246">
        <v>0</v>
      </c>
      <c r="E17" s="247"/>
    </row>
    <row r="18" spans="1:5" ht="14.25">
      <c r="A18" s="248" t="s">
        <v>367</v>
      </c>
      <c r="B18" s="245">
        <v>0</v>
      </c>
      <c r="C18" s="245">
        <v>0</v>
      </c>
      <c r="D18" s="246">
        <v>0</v>
      </c>
      <c r="E18" s="247"/>
    </row>
    <row r="19" spans="1:14" ht="14.25">
      <c r="A19" s="250" t="s">
        <v>371</v>
      </c>
      <c r="B19" s="246">
        <v>0</v>
      </c>
      <c r="C19" s="246">
        <v>0</v>
      </c>
      <c r="D19" s="246">
        <v>0</v>
      </c>
      <c r="E19" s="247"/>
      <c r="F19" s="249"/>
      <c r="G19" s="249"/>
      <c r="H19" s="249"/>
      <c r="I19" s="249"/>
      <c r="J19" s="249"/>
      <c r="K19" s="249"/>
      <c r="L19" s="249"/>
      <c r="M19" s="249"/>
      <c r="N19" s="249"/>
    </row>
    <row r="20" spans="1:5" ht="15">
      <c r="A20" s="244" t="s">
        <v>372</v>
      </c>
      <c r="B20" s="246"/>
      <c r="C20" s="246"/>
      <c r="D20" s="246"/>
      <c r="E20" s="247"/>
    </row>
    <row r="21" spans="1:5" ht="14.25">
      <c r="A21" s="248" t="s">
        <v>373</v>
      </c>
      <c r="B21" s="245">
        <v>0</v>
      </c>
      <c r="C21" s="245">
        <v>0</v>
      </c>
      <c r="D21" s="246">
        <v>0</v>
      </c>
      <c r="E21" s="247"/>
    </row>
    <row r="22" spans="1:5" ht="14.25">
      <c r="A22" s="248"/>
      <c r="B22" s="246"/>
      <c r="C22" s="246"/>
      <c r="D22" s="246"/>
      <c r="E22" s="247"/>
    </row>
    <row r="23" spans="1:5" ht="30">
      <c r="A23" s="244" t="s">
        <v>374</v>
      </c>
      <c r="B23" s="246"/>
      <c r="C23" s="246"/>
      <c r="D23" s="246"/>
      <c r="E23" s="247"/>
    </row>
    <row r="24" spans="1:14" ht="28.5">
      <c r="A24" s="248" t="s">
        <v>375</v>
      </c>
      <c r="B24" s="246">
        <v>0</v>
      </c>
      <c r="C24" s="246">
        <v>0</v>
      </c>
      <c r="D24" s="246">
        <v>0</v>
      </c>
      <c r="E24" s="247"/>
      <c r="F24" s="249"/>
      <c r="G24" s="249"/>
      <c r="H24" s="249"/>
      <c r="I24" s="249"/>
      <c r="J24" s="249"/>
      <c r="K24" s="249"/>
      <c r="L24" s="249"/>
      <c r="M24" s="249"/>
      <c r="N24" s="249"/>
    </row>
    <row r="25" spans="1:5" ht="14.25">
      <c r="A25" s="248" t="s">
        <v>376</v>
      </c>
      <c r="B25" s="245">
        <v>0</v>
      </c>
      <c r="C25" s="245">
        <v>0</v>
      </c>
      <c r="D25" s="246">
        <v>0</v>
      </c>
      <c r="E25" s="247"/>
    </row>
    <row r="26" spans="1:5" ht="14.25">
      <c r="A26" s="248" t="s">
        <v>377</v>
      </c>
      <c r="B26" s="245">
        <v>0</v>
      </c>
      <c r="C26" s="245">
        <v>0</v>
      </c>
      <c r="D26" s="246">
        <v>0</v>
      </c>
      <c r="E26" s="247"/>
    </row>
    <row r="27" spans="1:5" ht="14.25">
      <c r="A27" s="248" t="s">
        <v>378</v>
      </c>
      <c r="B27" s="245">
        <v>0</v>
      </c>
      <c r="C27" s="245">
        <v>0</v>
      </c>
      <c r="D27" s="246">
        <v>0</v>
      </c>
      <c r="E27" s="247"/>
    </row>
    <row r="28" spans="1:5" ht="14.25">
      <c r="A28" s="248" t="s">
        <v>379</v>
      </c>
      <c r="B28" s="245">
        <v>0</v>
      </c>
      <c r="C28" s="245">
        <v>0</v>
      </c>
      <c r="D28" s="246">
        <v>0</v>
      </c>
      <c r="E28" s="247"/>
    </row>
    <row r="29" spans="1:5" ht="14.25">
      <c r="A29" s="248" t="s">
        <v>380</v>
      </c>
      <c r="B29" s="245">
        <v>0</v>
      </c>
      <c r="C29" s="245">
        <v>0</v>
      </c>
      <c r="D29" s="246">
        <v>0</v>
      </c>
      <c r="E29" s="247"/>
    </row>
    <row r="30" spans="1:5" ht="28.5">
      <c r="A30" s="248" t="s">
        <v>381</v>
      </c>
      <c r="B30" s="245">
        <v>0</v>
      </c>
      <c r="C30" s="245">
        <v>0</v>
      </c>
      <c r="D30" s="246">
        <v>0</v>
      </c>
      <c r="E30" s="247"/>
    </row>
    <row r="31" spans="1:5" ht="14.25">
      <c r="A31" s="248" t="s">
        <v>382</v>
      </c>
      <c r="B31" s="245">
        <v>0</v>
      </c>
      <c r="C31" s="245">
        <v>0</v>
      </c>
      <c r="D31" s="246">
        <v>0</v>
      </c>
      <c r="E31" s="247"/>
    </row>
    <row r="32" spans="1:5" ht="14.25">
      <c r="A32" s="248" t="s">
        <v>383</v>
      </c>
      <c r="B32" s="245">
        <v>0</v>
      </c>
      <c r="C32" s="245">
        <v>0</v>
      </c>
      <c r="D32" s="246">
        <v>0</v>
      </c>
      <c r="E32" s="247"/>
    </row>
    <row r="33" spans="1:14" ht="14.25">
      <c r="A33" s="248" t="s">
        <v>384</v>
      </c>
      <c r="B33" s="246">
        <v>0</v>
      </c>
      <c r="C33" s="246">
        <v>0</v>
      </c>
      <c r="D33" s="246">
        <v>0</v>
      </c>
      <c r="E33" s="247"/>
      <c r="F33" s="249"/>
      <c r="G33" s="249"/>
      <c r="H33" s="249"/>
      <c r="I33" s="249"/>
      <c r="J33" s="249"/>
      <c r="K33" s="249"/>
      <c r="L33" s="249"/>
      <c r="M33" s="249"/>
      <c r="N33" s="249"/>
    </row>
    <row r="34" spans="1:5" ht="28.5">
      <c r="A34" s="248" t="s">
        <v>385</v>
      </c>
      <c r="B34" s="245">
        <v>0</v>
      </c>
      <c r="C34" s="245">
        <v>0</v>
      </c>
      <c r="D34" s="246">
        <v>0</v>
      </c>
      <c r="E34" s="247"/>
    </row>
    <row r="35" spans="1:5" ht="14.25">
      <c r="A35" s="248" t="s">
        <v>386</v>
      </c>
      <c r="B35" s="245">
        <v>0</v>
      </c>
      <c r="C35" s="245">
        <v>0</v>
      </c>
      <c r="D35" s="246">
        <v>0</v>
      </c>
      <c r="E35" s="247"/>
    </row>
    <row r="36" spans="1:5" ht="28.5">
      <c r="A36" s="248" t="s">
        <v>387</v>
      </c>
      <c r="B36" s="245">
        <v>0</v>
      </c>
      <c r="C36" s="245">
        <v>0</v>
      </c>
      <c r="D36" s="246">
        <v>0</v>
      </c>
      <c r="E36" s="247"/>
    </row>
    <row r="37" spans="1:5" ht="14.25">
      <c r="A37" s="248" t="s">
        <v>388</v>
      </c>
      <c r="B37" s="245">
        <v>0</v>
      </c>
      <c r="C37" s="245">
        <v>0</v>
      </c>
      <c r="D37" s="246">
        <v>0</v>
      </c>
      <c r="E37" s="247"/>
    </row>
    <row r="38" spans="1:14" ht="28.5">
      <c r="A38" s="248" t="s">
        <v>389</v>
      </c>
      <c r="B38" s="246">
        <v>0</v>
      </c>
      <c r="C38" s="246">
        <v>0</v>
      </c>
      <c r="D38" s="246">
        <v>0</v>
      </c>
      <c r="E38" s="247"/>
      <c r="F38" s="249"/>
      <c r="G38" s="249"/>
      <c r="H38" s="249"/>
      <c r="I38" s="249"/>
      <c r="J38" s="249"/>
      <c r="K38" s="249"/>
      <c r="L38" s="249"/>
      <c r="M38" s="249"/>
      <c r="N38" s="249"/>
    </row>
    <row r="39" spans="1:5" ht="14.25">
      <c r="A39" s="248" t="s">
        <v>390</v>
      </c>
      <c r="B39" s="245">
        <v>0</v>
      </c>
      <c r="C39" s="245">
        <v>0</v>
      </c>
      <c r="D39" s="246">
        <v>0</v>
      </c>
      <c r="E39" s="247"/>
    </row>
    <row r="40" spans="1:5" ht="14.25">
      <c r="A40" s="248" t="s">
        <v>391</v>
      </c>
      <c r="B40" s="245">
        <v>0</v>
      </c>
      <c r="C40" s="245">
        <v>0</v>
      </c>
      <c r="D40" s="246">
        <v>0</v>
      </c>
      <c r="E40" s="247"/>
    </row>
    <row r="41" spans="1:5" ht="14.25">
      <c r="A41" s="248" t="s">
        <v>392</v>
      </c>
      <c r="B41" s="245">
        <v>0</v>
      </c>
      <c r="C41" s="245">
        <v>0</v>
      </c>
      <c r="D41" s="246">
        <v>0</v>
      </c>
      <c r="E41" s="247"/>
    </row>
    <row r="42" spans="1:5" ht="14.25">
      <c r="A42" s="248" t="s">
        <v>393</v>
      </c>
      <c r="B42" s="245">
        <v>0</v>
      </c>
      <c r="C42" s="245">
        <v>0</v>
      </c>
      <c r="D42" s="246">
        <v>0</v>
      </c>
      <c r="E42" s="247"/>
    </row>
    <row r="43" spans="1:14" ht="14.25">
      <c r="A43" s="250" t="s">
        <v>394</v>
      </c>
      <c r="B43" s="246">
        <v>0</v>
      </c>
      <c r="C43" s="246">
        <v>0</v>
      </c>
      <c r="D43" s="246">
        <v>0</v>
      </c>
      <c r="E43" s="247"/>
      <c r="F43" s="249"/>
      <c r="G43" s="249"/>
      <c r="H43" s="249"/>
      <c r="I43" s="249"/>
      <c r="J43" s="249"/>
      <c r="K43" s="249"/>
      <c r="L43" s="249"/>
      <c r="M43" s="249"/>
      <c r="N43" s="249"/>
    </row>
    <row r="44" spans="1:14" s="242" customFormat="1" ht="15">
      <c r="A44" s="244" t="s">
        <v>395</v>
      </c>
      <c r="B44" s="251">
        <f>SUM(B38+B33+B32+B31+B30+B29+B28+B24)</f>
        <v>0</v>
      </c>
      <c r="C44" s="251">
        <f>SUM(C38+C33+C32+C31+C30+C29+C28+C24)</f>
        <v>0</v>
      </c>
      <c r="D44" s="251">
        <v>0</v>
      </c>
      <c r="E44" s="252"/>
      <c r="F44" s="241"/>
      <c r="G44" s="241"/>
      <c r="H44" s="241"/>
      <c r="I44" s="241"/>
      <c r="J44" s="241"/>
      <c r="K44" s="241"/>
      <c r="L44" s="241"/>
      <c r="M44" s="241"/>
      <c r="N44" s="241"/>
    </row>
    <row r="45" spans="1:26" ht="15">
      <c r="A45" s="253"/>
      <c r="B45" s="254"/>
      <c r="C45" s="254"/>
      <c r="D45" s="254"/>
      <c r="E45" s="247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</row>
    <row r="46" spans="1:26" ht="15">
      <c r="A46" s="253"/>
      <c r="B46" s="254"/>
      <c r="C46" s="254"/>
      <c r="D46" s="254"/>
      <c r="E46" s="247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</row>
    <row r="47" spans="1:5" ht="15">
      <c r="A47" s="253" t="s">
        <v>396</v>
      </c>
      <c r="B47" s="256"/>
      <c r="C47" s="256"/>
      <c r="D47" s="256"/>
      <c r="E47" s="257" t="s">
        <v>151</v>
      </c>
    </row>
    <row r="48" spans="1:5" s="242" customFormat="1" ht="45">
      <c r="A48" s="385" t="s">
        <v>254</v>
      </c>
      <c r="B48" s="386" t="s">
        <v>397</v>
      </c>
      <c r="C48" s="387" t="s">
        <v>398</v>
      </c>
      <c r="D48" s="387"/>
      <c r="E48" s="258" t="s">
        <v>399</v>
      </c>
    </row>
    <row r="49" spans="1:5" s="242" customFormat="1" ht="15">
      <c r="A49" s="385"/>
      <c r="B49" s="386"/>
      <c r="C49" s="258" t="s">
        <v>360</v>
      </c>
      <c r="D49" s="258" t="s">
        <v>361</v>
      </c>
      <c r="E49" s="259"/>
    </row>
    <row r="50" spans="1:5" s="242" customFormat="1" ht="15">
      <c r="A50" s="239" t="s">
        <v>9</v>
      </c>
      <c r="B50" s="258">
        <v>1</v>
      </c>
      <c r="C50" s="258">
        <v>2</v>
      </c>
      <c r="D50" s="260">
        <v>3</v>
      </c>
      <c r="E50" s="260">
        <v>4</v>
      </c>
    </row>
    <row r="51" spans="1:5" ht="30">
      <c r="A51" s="244" t="s">
        <v>400</v>
      </c>
      <c r="B51" s="261"/>
      <c r="C51" s="261"/>
      <c r="D51" s="261"/>
      <c r="E51" s="262"/>
    </row>
    <row r="52" spans="1:15" ht="28.5">
      <c r="A52" s="248" t="s">
        <v>401</v>
      </c>
      <c r="B52" s="246">
        <v>0</v>
      </c>
      <c r="C52" s="246">
        <v>0</v>
      </c>
      <c r="D52" s="246">
        <v>0</v>
      </c>
      <c r="E52" s="246">
        <v>0</v>
      </c>
      <c r="F52" s="249"/>
      <c r="G52" s="249"/>
      <c r="H52" s="249"/>
      <c r="I52" s="249"/>
      <c r="J52" s="249"/>
      <c r="K52" s="249"/>
      <c r="L52" s="249"/>
      <c r="M52" s="249"/>
      <c r="N52" s="249"/>
      <c r="O52" s="249"/>
    </row>
    <row r="53" spans="1:5" ht="14.25">
      <c r="A53" s="248" t="s">
        <v>402</v>
      </c>
      <c r="B53" s="245">
        <v>0</v>
      </c>
      <c r="C53" s="245">
        <v>0</v>
      </c>
      <c r="D53" s="246">
        <v>0</v>
      </c>
      <c r="E53" s="245">
        <v>0</v>
      </c>
    </row>
    <row r="54" spans="1:5" ht="14.25">
      <c r="A54" s="248" t="s">
        <v>403</v>
      </c>
      <c r="B54" s="245">
        <v>0</v>
      </c>
      <c r="C54" s="245">
        <v>0</v>
      </c>
      <c r="D54" s="246">
        <v>0</v>
      </c>
      <c r="E54" s="245">
        <v>0</v>
      </c>
    </row>
    <row r="55" spans="1:5" ht="14.25">
      <c r="A55" s="248" t="s">
        <v>393</v>
      </c>
      <c r="B55" s="245"/>
      <c r="C55" s="245">
        <v>0</v>
      </c>
      <c r="D55" s="246">
        <v>0</v>
      </c>
      <c r="E55" s="245">
        <v>0</v>
      </c>
    </row>
    <row r="56" spans="1:15" ht="42.75">
      <c r="A56" s="248" t="s">
        <v>404</v>
      </c>
      <c r="B56" s="246">
        <v>0</v>
      </c>
      <c r="C56" s="246">
        <v>0</v>
      </c>
      <c r="D56" s="246">
        <v>0</v>
      </c>
      <c r="E56" s="246">
        <v>0</v>
      </c>
      <c r="F56" s="249"/>
      <c r="G56" s="249"/>
      <c r="H56" s="249"/>
      <c r="I56" s="249"/>
      <c r="J56" s="249"/>
      <c r="K56" s="249"/>
      <c r="L56" s="249"/>
      <c r="M56" s="249"/>
      <c r="N56" s="249"/>
      <c r="O56" s="249"/>
    </row>
    <row r="57" spans="1:5" ht="14.25">
      <c r="A57" s="248" t="s">
        <v>405</v>
      </c>
      <c r="B57" s="245">
        <v>0</v>
      </c>
      <c r="C57" s="245">
        <v>0</v>
      </c>
      <c r="D57" s="246">
        <v>0</v>
      </c>
      <c r="E57" s="245">
        <v>0</v>
      </c>
    </row>
    <row r="58" spans="1:5" ht="14.25">
      <c r="A58" s="248" t="s">
        <v>406</v>
      </c>
      <c r="B58" s="245">
        <v>0</v>
      </c>
      <c r="C58" s="245">
        <v>0</v>
      </c>
      <c r="D58" s="246">
        <v>0</v>
      </c>
      <c r="E58" s="245">
        <v>0</v>
      </c>
    </row>
    <row r="59" spans="1:5" ht="28.5">
      <c r="A59" s="248" t="s">
        <v>407</v>
      </c>
      <c r="B59" s="245">
        <v>0</v>
      </c>
      <c r="C59" s="245">
        <v>0</v>
      </c>
      <c r="D59" s="246">
        <v>0</v>
      </c>
      <c r="E59" s="245">
        <v>0</v>
      </c>
    </row>
    <row r="60" spans="1:5" ht="14.25">
      <c r="A60" s="248" t="s">
        <v>406</v>
      </c>
      <c r="B60" s="245">
        <v>0</v>
      </c>
      <c r="C60" s="245">
        <v>0</v>
      </c>
      <c r="D60" s="246">
        <v>0</v>
      </c>
      <c r="E60" s="245">
        <v>0</v>
      </c>
    </row>
    <row r="61" spans="1:5" ht="14.25">
      <c r="A61" s="248" t="s">
        <v>78</v>
      </c>
      <c r="B61" s="245">
        <v>0</v>
      </c>
      <c r="C61" s="245">
        <v>0</v>
      </c>
      <c r="D61" s="246">
        <v>0</v>
      </c>
      <c r="E61" s="245">
        <v>0</v>
      </c>
    </row>
    <row r="62" spans="1:5" ht="28.5">
      <c r="A62" s="248" t="s">
        <v>80</v>
      </c>
      <c r="B62" s="245">
        <v>0</v>
      </c>
      <c r="C62" s="245">
        <v>0</v>
      </c>
      <c r="D62" s="246">
        <v>0</v>
      </c>
      <c r="E62" s="245">
        <v>0</v>
      </c>
    </row>
    <row r="63" spans="1:5" ht="28.5">
      <c r="A63" s="248" t="s">
        <v>408</v>
      </c>
      <c r="B63" s="245">
        <v>0</v>
      </c>
      <c r="C63" s="245">
        <v>0</v>
      </c>
      <c r="D63" s="246">
        <v>0</v>
      </c>
      <c r="E63" s="245">
        <v>0</v>
      </c>
    </row>
    <row r="64" spans="1:5" ht="28.5">
      <c r="A64" s="248" t="s">
        <v>409</v>
      </c>
      <c r="B64" s="245">
        <v>0</v>
      </c>
      <c r="C64" s="245">
        <v>0</v>
      </c>
      <c r="D64" s="246">
        <v>0</v>
      </c>
      <c r="E64" s="245">
        <v>0</v>
      </c>
    </row>
    <row r="65" spans="1:5" ht="14.25">
      <c r="A65" s="248" t="s">
        <v>410</v>
      </c>
      <c r="B65" s="245">
        <v>0</v>
      </c>
      <c r="C65" s="245">
        <v>0</v>
      </c>
      <c r="D65" s="246">
        <v>0</v>
      </c>
      <c r="E65" s="245">
        <v>0</v>
      </c>
    </row>
    <row r="66" spans="1:15" ht="14.25">
      <c r="A66" s="250" t="s">
        <v>411</v>
      </c>
      <c r="B66" s="246">
        <v>0</v>
      </c>
      <c r="C66" s="246">
        <v>0</v>
      </c>
      <c r="D66" s="246">
        <v>0</v>
      </c>
      <c r="E66" s="246">
        <v>0</v>
      </c>
      <c r="F66" s="249"/>
      <c r="G66" s="249"/>
      <c r="H66" s="249"/>
      <c r="I66" s="249"/>
      <c r="J66" s="249"/>
      <c r="K66" s="249"/>
      <c r="L66" s="249"/>
      <c r="M66" s="249"/>
      <c r="N66" s="249"/>
      <c r="O66" s="249"/>
    </row>
    <row r="67" spans="1:5" ht="15">
      <c r="A67" s="244" t="s">
        <v>412</v>
      </c>
      <c r="B67" s="246"/>
      <c r="C67" s="246"/>
      <c r="D67" s="246"/>
      <c r="E67" s="263"/>
    </row>
    <row r="68" spans="1:5" ht="14.25">
      <c r="A68" s="248" t="s">
        <v>413</v>
      </c>
      <c r="B68" s="245">
        <v>0</v>
      </c>
      <c r="C68" s="245">
        <v>0</v>
      </c>
      <c r="D68" s="246">
        <v>0</v>
      </c>
      <c r="E68" s="245">
        <v>0</v>
      </c>
    </row>
    <row r="69" spans="1:5" ht="15">
      <c r="A69" s="244"/>
      <c r="B69" s="246"/>
      <c r="C69" s="246"/>
      <c r="D69" s="246"/>
      <c r="E69" s="263"/>
    </row>
    <row r="70" spans="1:5" ht="30">
      <c r="A70" s="244" t="s">
        <v>414</v>
      </c>
      <c r="B70" s="246"/>
      <c r="C70" s="246"/>
      <c r="D70" s="246"/>
      <c r="E70" s="263"/>
    </row>
    <row r="71" spans="1:15" ht="28.5">
      <c r="A71" s="248" t="s">
        <v>401</v>
      </c>
      <c r="B71" s="246">
        <f>SUM(B72:B74)</f>
        <v>1541</v>
      </c>
      <c r="C71" s="246">
        <f>SUM(C72:C74)</f>
        <v>1541</v>
      </c>
      <c r="D71" s="246">
        <v>0</v>
      </c>
      <c r="E71" s="246">
        <v>0</v>
      </c>
      <c r="F71" s="249"/>
      <c r="G71" s="249"/>
      <c r="H71" s="249"/>
      <c r="I71" s="249"/>
      <c r="J71" s="249"/>
      <c r="K71" s="249"/>
      <c r="L71" s="249"/>
      <c r="M71" s="249"/>
      <c r="N71" s="249"/>
      <c r="O71" s="249"/>
    </row>
    <row r="72" spans="1:5" ht="14.25">
      <c r="A72" s="248" t="s">
        <v>415</v>
      </c>
      <c r="B72" s="245">
        <v>1527</v>
      </c>
      <c r="C72" s="245">
        <v>1527</v>
      </c>
      <c r="D72" s="246">
        <v>0</v>
      </c>
      <c r="E72" s="245">
        <v>0</v>
      </c>
    </row>
    <row r="73" spans="1:5" ht="14.25">
      <c r="A73" s="248" t="s">
        <v>416</v>
      </c>
      <c r="B73" s="245">
        <v>0</v>
      </c>
      <c r="C73" s="245">
        <v>0</v>
      </c>
      <c r="D73" s="246">
        <v>0</v>
      </c>
      <c r="E73" s="245">
        <v>0</v>
      </c>
    </row>
    <row r="74" spans="1:5" ht="14.25">
      <c r="A74" s="248" t="s">
        <v>417</v>
      </c>
      <c r="B74" s="245">
        <v>14</v>
      </c>
      <c r="C74" s="245">
        <v>14</v>
      </c>
      <c r="D74" s="246">
        <v>0</v>
      </c>
      <c r="E74" s="245">
        <v>0</v>
      </c>
    </row>
    <row r="75" spans="1:15" ht="42.75">
      <c r="A75" s="248" t="s">
        <v>404</v>
      </c>
      <c r="B75" s="246">
        <v>0</v>
      </c>
      <c r="C75" s="246">
        <v>0</v>
      </c>
      <c r="D75" s="246">
        <v>0</v>
      </c>
      <c r="E75" s="246">
        <v>0</v>
      </c>
      <c r="F75" s="249"/>
      <c r="G75" s="249"/>
      <c r="H75" s="249"/>
      <c r="I75" s="249"/>
      <c r="J75" s="249"/>
      <c r="K75" s="249"/>
      <c r="L75" s="249"/>
      <c r="M75" s="249"/>
      <c r="N75" s="249"/>
      <c r="O75" s="249"/>
    </row>
    <row r="76" spans="1:5" ht="14.25">
      <c r="A76" s="248" t="s">
        <v>418</v>
      </c>
      <c r="B76" s="245">
        <v>0</v>
      </c>
      <c r="C76" s="245">
        <v>0</v>
      </c>
      <c r="D76" s="246">
        <v>0</v>
      </c>
      <c r="E76" s="245">
        <v>0</v>
      </c>
    </row>
    <row r="77" spans="1:5" ht="14.25">
      <c r="A77" s="248" t="s">
        <v>419</v>
      </c>
      <c r="B77" s="245">
        <v>0</v>
      </c>
      <c r="C77" s="245">
        <v>0</v>
      </c>
      <c r="D77" s="246">
        <v>0</v>
      </c>
      <c r="E77" s="245">
        <v>0</v>
      </c>
    </row>
    <row r="78" spans="1:5" ht="28.5">
      <c r="A78" s="248" t="s">
        <v>420</v>
      </c>
      <c r="B78" s="245">
        <v>0</v>
      </c>
      <c r="C78" s="245">
        <v>0</v>
      </c>
      <c r="D78" s="246">
        <v>0</v>
      </c>
      <c r="E78" s="245">
        <v>0</v>
      </c>
    </row>
    <row r="79" spans="1:5" ht="14.25">
      <c r="A79" s="248" t="s">
        <v>406</v>
      </c>
      <c r="B79" s="245">
        <v>0</v>
      </c>
      <c r="C79" s="245">
        <v>0</v>
      </c>
      <c r="D79" s="246">
        <v>0</v>
      </c>
      <c r="E79" s="245">
        <v>0</v>
      </c>
    </row>
    <row r="80" spans="1:15" ht="28.5">
      <c r="A80" s="248" t="s">
        <v>421</v>
      </c>
      <c r="B80" s="246">
        <v>0</v>
      </c>
      <c r="C80" s="246">
        <v>0</v>
      </c>
      <c r="D80" s="246">
        <v>0</v>
      </c>
      <c r="E80" s="246">
        <v>0</v>
      </c>
      <c r="F80" s="249"/>
      <c r="G80" s="249"/>
      <c r="H80" s="249"/>
      <c r="I80" s="249"/>
      <c r="J80" s="249"/>
      <c r="K80" s="249"/>
      <c r="L80" s="249"/>
      <c r="M80" s="249"/>
      <c r="N80" s="249"/>
      <c r="O80" s="249"/>
    </row>
    <row r="81" spans="1:5" ht="14.25">
      <c r="A81" s="248" t="s">
        <v>422</v>
      </c>
      <c r="B81" s="245">
        <v>0</v>
      </c>
      <c r="C81" s="245">
        <v>0</v>
      </c>
      <c r="D81" s="246">
        <v>0</v>
      </c>
      <c r="E81" s="245">
        <v>0</v>
      </c>
    </row>
    <row r="82" spans="1:5" ht="14.25">
      <c r="A82" s="248" t="s">
        <v>423</v>
      </c>
      <c r="B82" s="245">
        <v>0</v>
      </c>
      <c r="C82" s="245">
        <v>0</v>
      </c>
      <c r="D82" s="246">
        <v>0</v>
      </c>
      <c r="E82" s="245">
        <v>0</v>
      </c>
    </row>
    <row r="83" spans="1:5" ht="42.75">
      <c r="A83" s="248" t="s">
        <v>424</v>
      </c>
      <c r="B83" s="245">
        <v>0</v>
      </c>
      <c r="C83" s="245">
        <v>0</v>
      </c>
      <c r="D83" s="246">
        <v>0</v>
      </c>
      <c r="E83" s="245">
        <v>0</v>
      </c>
    </row>
    <row r="84" spans="1:5" ht="14.25">
      <c r="A84" s="248" t="s">
        <v>425</v>
      </c>
      <c r="B84" s="245"/>
      <c r="C84" s="245"/>
      <c r="D84" s="246">
        <v>0</v>
      </c>
      <c r="E84" s="245">
        <v>0</v>
      </c>
    </row>
    <row r="85" spans="1:15" ht="14.25">
      <c r="A85" s="248" t="s">
        <v>426</v>
      </c>
      <c r="B85" s="246">
        <v>129</v>
      </c>
      <c r="C85" s="246">
        <v>129</v>
      </c>
      <c r="D85" s="246">
        <v>0</v>
      </c>
      <c r="E85" s="246">
        <v>0</v>
      </c>
      <c r="F85" s="249"/>
      <c r="G85" s="249"/>
      <c r="H85" s="249"/>
      <c r="I85" s="249"/>
      <c r="J85" s="249"/>
      <c r="K85" s="249"/>
      <c r="L85" s="249"/>
      <c r="M85" s="249"/>
      <c r="N85" s="249"/>
      <c r="O85" s="249"/>
    </row>
    <row r="86" spans="1:5" ht="14.25">
      <c r="A86" s="248" t="s">
        <v>427</v>
      </c>
      <c r="B86" s="245">
        <v>0</v>
      </c>
      <c r="C86" s="245">
        <v>0</v>
      </c>
      <c r="D86" s="246">
        <v>0</v>
      </c>
      <c r="E86" s="245">
        <v>0</v>
      </c>
    </row>
    <row r="87" spans="1:5" ht="28.5">
      <c r="A87" s="248" t="s">
        <v>428</v>
      </c>
      <c r="B87" s="245">
        <v>0</v>
      </c>
      <c r="C87" s="245">
        <v>0</v>
      </c>
      <c r="D87" s="246">
        <v>0</v>
      </c>
      <c r="E87" s="245">
        <v>0</v>
      </c>
    </row>
    <row r="88" spans="1:5" ht="14.25">
      <c r="A88" s="248" t="s">
        <v>429</v>
      </c>
      <c r="B88" s="245">
        <v>0</v>
      </c>
      <c r="C88" s="245">
        <v>0</v>
      </c>
      <c r="D88" s="246">
        <v>0</v>
      </c>
      <c r="E88" s="245">
        <v>0</v>
      </c>
    </row>
    <row r="89" spans="1:5" ht="14.25">
      <c r="A89" s="248" t="s">
        <v>430</v>
      </c>
      <c r="B89" s="245">
        <v>63</v>
      </c>
      <c r="C89" s="245">
        <v>63</v>
      </c>
      <c r="D89" s="246">
        <v>0</v>
      </c>
      <c r="E89" s="245">
        <v>0</v>
      </c>
    </row>
    <row r="90" spans="1:15" ht="14.25">
      <c r="A90" s="248" t="s">
        <v>431</v>
      </c>
      <c r="B90" s="246">
        <v>53</v>
      </c>
      <c r="C90" s="246">
        <v>53</v>
      </c>
      <c r="D90" s="246">
        <v>0</v>
      </c>
      <c r="E90" s="246">
        <v>0</v>
      </c>
      <c r="F90" s="249"/>
      <c r="G90" s="249"/>
      <c r="H90" s="249"/>
      <c r="I90" s="249"/>
      <c r="J90" s="249"/>
      <c r="K90" s="249"/>
      <c r="L90" s="249"/>
      <c r="M90" s="249"/>
      <c r="N90" s="249"/>
      <c r="O90" s="249"/>
    </row>
    <row r="91" spans="1:5" ht="28.5">
      <c r="A91" s="248" t="s">
        <v>432</v>
      </c>
      <c r="B91" s="245">
        <v>0</v>
      </c>
      <c r="C91" s="245">
        <v>0</v>
      </c>
      <c r="D91" s="246">
        <v>0</v>
      </c>
      <c r="E91" s="245">
        <v>0</v>
      </c>
    </row>
    <row r="92" spans="1:5" ht="14.25">
      <c r="A92" s="248" t="s">
        <v>386</v>
      </c>
      <c r="B92" s="245">
        <v>0</v>
      </c>
      <c r="C92" s="245">
        <v>0</v>
      </c>
      <c r="D92" s="246">
        <v>0</v>
      </c>
      <c r="E92" s="245">
        <v>0</v>
      </c>
    </row>
    <row r="93" spans="1:5" ht="14.25">
      <c r="A93" s="248" t="s">
        <v>388</v>
      </c>
      <c r="B93" s="245">
        <v>53</v>
      </c>
      <c r="C93" s="245">
        <v>53</v>
      </c>
      <c r="D93" s="246">
        <v>0</v>
      </c>
      <c r="E93" s="245">
        <v>0</v>
      </c>
    </row>
    <row r="94" spans="1:5" ht="28.5">
      <c r="A94" s="248" t="s">
        <v>433</v>
      </c>
      <c r="B94" s="245">
        <v>13</v>
      </c>
      <c r="C94" s="245">
        <v>13</v>
      </c>
      <c r="D94" s="246">
        <v>0</v>
      </c>
      <c r="E94" s="245">
        <v>0</v>
      </c>
    </row>
    <row r="95" spans="1:5" ht="14.25">
      <c r="A95" s="248" t="s">
        <v>434</v>
      </c>
      <c r="B95" s="245">
        <v>0</v>
      </c>
      <c r="C95" s="245">
        <v>0</v>
      </c>
      <c r="D95" s="246">
        <v>0</v>
      </c>
      <c r="E95" s="245">
        <v>0</v>
      </c>
    </row>
    <row r="96" spans="1:15" ht="14.25">
      <c r="A96" s="250" t="s">
        <v>435</v>
      </c>
      <c r="B96" s="246">
        <v>1670</v>
      </c>
      <c r="C96" s="246">
        <v>1670</v>
      </c>
      <c r="D96" s="246">
        <v>0</v>
      </c>
      <c r="E96" s="246">
        <v>0</v>
      </c>
      <c r="F96" s="249"/>
      <c r="G96" s="249"/>
      <c r="H96" s="249"/>
      <c r="I96" s="249"/>
      <c r="J96" s="249"/>
      <c r="K96" s="249"/>
      <c r="L96" s="249"/>
      <c r="M96" s="249"/>
      <c r="N96" s="249"/>
      <c r="O96" s="249"/>
    </row>
    <row r="97" spans="1:15" s="242" customFormat="1" ht="15">
      <c r="A97" s="244" t="s">
        <v>436</v>
      </c>
      <c r="B97" s="251">
        <v>1670</v>
      </c>
      <c r="C97" s="251">
        <v>1670</v>
      </c>
      <c r="D97" s="251">
        <v>0</v>
      </c>
      <c r="E97" s="251">
        <v>0</v>
      </c>
      <c r="F97" s="241"/>
      <c r="G97" s="241"/>
      <c r="H97" s="241"/>
      <c r="I97" s="241"/>
      <c r="J97" s="241"/>
      <c r="K97" s="241"/>
      <c r="L97" s="241"/>
      <c r="M97" s="241"/>
      <c r="N97" s="241"/>
      <c r="O97" s="241"/>
    </row>
    <row r="98" spans="1:5" ht="14.25">
      <c r="A98" s="264"/>
      <c r="B98" s="265"/>
      <c r="C98" s="265"/>
      <c r="D98" s="265"/>
      <c r="E98" s="266"/>
    </row>
    <row r="99" spans="1:26" ht="15">
      <c r="A99" s="253" t="s">
        <v>437</v>
      </c>
      <c r="B99" s="265"/>
      <c r="C99" s="265"/>
      <c r="D99" s="265"/>
      <c r="E99" s="267" t="s">
        <v>294</v>
      </c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</row>
    <row r="100" spans="1:15" s="269" customFormat="1" ht="30">
      <c r="A100" s="239" t="s">
        <v>254</v>
      </c>
      <c r="B100" s="258" t="s">
        <v>438</v>
      </c>
      <c r="C100" s="258" t="s">
        <v>439</v>
      </c>
      <c r="D100" s="258" t="s">
        <v>440</v>
      </c>
      <c r="E100" s="258" t="s">
        <v>441</v>
      </c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</row>
    <row r="101" spans="1:15" s="269" customFormat="1" ht="15">
      <c r="A101" s="239" t="s">
        <v>9</v>
      </c>
      <c r="B101" s="258">
        <v>1</v>
      </c>
      <c r="C101" s="258">
        <v>2</v>
      </c>
      <c r="D101" s="258">
        <v>3</v>
      </c>
      <c r="E101" s="270">
        <v>4</v>
      </c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</row>
    <row r="102" spans="1:13" ht="14.25">
      <c r="A102" s="271" t="s">
        <v>442</v>
      </c>
      <c r="B102" s="272">
        <v>0</v>
      </c>
      <c r="C102" s="272">
        <v>0</v>
      </c>
      <c r="D102" s="272">
        <v>0</v>
      </c>
      <c r="E102" s="273">
        <f>B102+C102-D102</f>
        <v>0</v>
      </c>
      <c r="F102" s="249"/>
      <c r="G102" s="249"/>
      <c r="H102" s="249"/>
      <c r="I102" s="249"/>
      <c r="J102" s="249"/>
      <c r="K102" s="249"/>
      <c r="L102" s="249"/>
      <c r="M102" s="249"/>
    </row>
    <row r="103" spans="1:5" ht="28.5">
      <c r="A103" s="271" t="s">
        <v>443</v>
      </c>
      <c r="B103" s="272">
        <v>0</v>
      </c>
      <c r="C103" s="272">
        <v>0</v>
      </c>
      <c r="D103" s="272">
        <v>0</v>
      </c>
      <c r="E103" s="273">
        <f>B103+C103-D103</f>
        <v>0</v>
      </c>
    </row>
    <row r="104" spans="1:5" ht="14.25">
      <c r="A104" s="271" t="s">
        <v>444</v>
      </c>
      <c r="B104" s="272">
        <v>0</v>
      </c>
      <c r="C104" s="272">
        <v>0</v>
      </c>
      <c r="D104" s="272">
        <v>0</v>
      </c>
      <c r="E104" s="273">
        <f>B104+C104-D104</f>
        <v>0</v>
      </c>
    </row>
    <row r="105" spans="1:15" s="242" customFormat="1" ht="15">
      <c r="A105" s="274" t="s">
        <v>445</v>
      </c>
      <c r="B105" s="275">
        <f>SUM(B102:B104)</f>
        <v>0</v>
      </c>
      <c r="C105" s="275">
        <f>SUM(C102:C104)</f>
        <v>0</v>
      </c>
      <c r="D105" s="275">
        <f>SUM(D102:D104)</f>
        <v>0</v>
      </c>
      <c r="E105" s="275">
        <f>SUM(E102:E104)</f>
        <v>0</v>
      </c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</row>
    <row r="106" spans="1:26" ht="15">
      <c r="A106" s="276" t="s">
        <v>446</v>
      </c>
      <c r="B106" s="253"/>
      <c r="C106" s="253"/>
      <c r="D106" s="253"/>
      <c r="E106" s="240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</row>
    <row r="107" spans="1:26" ht="24" customHeight="1">
      <c r="A107" s="388" t="s">
        <v>447</v>
      </c>
      <c r="B107" s="388"/>
      <c r="C107" s="388"/>
      <c r="D107" s="388"/>
      <c r="E107" s="388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</row>
    <row r="108" spans="1:5" ht="15">
      <c r="A108" s="253"/>
      <c r="B108" s="253"/>
      <c r="C108" s="253"/>
      <c r="D108" s="253"/>
      <c r="E108" s="240"/>
    </row>
    <row r="109" spans="1:5" ht="24" customHeight="1">
      <c r="A109" s="277" t="s">
        <v>501</v>
      </c>
      <c r="B109" s="362" t="s">
        <v>448</v>
      </c>
      <c r="C109" s="362"/>
      <c r="D109" s="362" t="s">
        <v>449</v>
      </c>
      <c r="E109" s="362"/>
    </row>
    <row r="110" spans="1:6" ht="12.75" customHeight="1">
      <c r="A110" s="278"/>
      <c r="B110" s="372" t="s">
        <v>147</v>
      </c>
      <c r="C110" s="372"/>
      <c r="D110" s="384" t="s">
        <v>450</v>
      </c>
      <c r="E110" s="384"/>
      <c r="F110" s="384"/>
    </row>
    <row r="111" spans="1:5" ht="14.25">
      <c r="A111" s="278"/>
      <c r="B111" s="278"/>
      <c r="C111" s="278"/>
      <c r="D111" s="278"/>
      <c r="E111" s="279"/>
    </row>
    <row r="112" spans="1:5" ht="14.25">
      <c r="A112" s="280"/>
      <c r="B112" s="280"/>
      <c r="C112" s="280"/>
      <c r="D112" s="280"/>
      <c r="E112" s="280"/>
    </row>
    <row r="113" spans="1:5" ht="14.25">
      <c r="A113" s="280"/>
      <c r="B113" s="280"/>
      <c r="C113" s="280"/>
      <c r="D113" s="280"/>
      <c r="E113" s="280"/>
    </row>
    <row r="114" spans="1:5" ht="14.25">
      <c r="A114" s="280"/>
      <c r="B114" s="280"/>
      <c r="C114" s="280"/>
      <c r="D114" s="280"/>
      <c r="E114" s="280"/>
    </row>
    <row r="115" spans="1:5" ht="14.25">
      <c r="A115" s="280"/>
      <c r="B115" s="280"/>
      <c r="C115" s="280"/>
      <c r="D115" s="280"/>
      <c r="E115" s="280"/>
    </row>
  </sheetData>
  <mergeCells count="14">
    <mergeCell ref="A1:E1"/>
    <mergeCell ref="A2:E2"/>
    <mergeCell ref="A3:E3"/>
    <mergeCell ref="A6:A7"/>
    <mergeCell ref="B6:B7"/>
    <mergeCell ref="C6:D6"/>
    <mergeCell ref="A48:A49"/>
    <mergeCell ref="B48:B49"/>
    <mergeCell ref="C48:D48"/>
    <mergeCell ref="A107:E107"/>
    <mergeCell ref="B109:C109"/>
    <mergeCell ref="D109:E109"/>
    <mergeCell ref="B110:C110"/>
    <mergeCell ref="D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9 B12:C15 B17:C18 B21:C21 B25:C32 B34:C37 B39:C42 B53:C55 E53:E55 B57:C65 E57:E65 B68:C68 E68 B72:C74 E72:E74 B76:C79 E76:E79 B81:C84 E81:E84 E86:E89 B102:D104 E91:E95 B91:C95 B86:C89">
      <formula1>0</formula1>
      <formula2>9999999999999990</formula2>
    </dataValidation>
  </dataValidations>
  <printOptions horizontalCentered="1"/>
  <pageMargins left="0.23611111111111113" right="0.23611111111111113" top="0.43333333333333335" bottom="0.984027777777778" header="0.5118055555555556" footer="0.5118055555555556"/>
  <pageSetup horizontalDpi="300" verticalDpi="300" orientation="portrait" paperSize="9" scale="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162"/>
  <sheetViews>
    <sheetView zoomScale="75" zoomScaleNormal="75" workbookViewId="0" topLeftCell="A1">
      <selection activeCell="J36" sqref="J36"/>
    </sheetView>
  </sheetViews>
  <sheetFormatPr defaultColWidth="9.140625" defaultRowHeight="12.75"/>
  <cols>
    <col min="1" max="1" width="41.28125" style="249" customWidth="1"/>
    <col min="2" max="2" width="14.140625" style="249" customWidth="1"/>
    <col min="3" max="3" width="13.7109375" style="249" customWidth="1"/>
    <col min="4" max="4" width="11.7109375" style="249" customWidth="1"/>
    <col min="5" max="5" width="11.421875" style="249" customWidth="1"/>
    <col min="6" max="6" width="15.28125" style="249" customWidth="1"/>
    <col min="7" max="7" width="14.140625" style="249" customWidth="1"/>
    <col min="8" max="8" width="20.28125" style="249" customWidth="1"/>
    <col min="9" max="16384" width="10.7109375" style="249" customWidth="1"/>
  </cols>
  <sheetData>
    <row r="2" spans="1:8" ht="12.75" customHeight="1">
      <c r="A2" s="398" t="s">
        <v>451</v>
      </c>
      <c r="B2" s="398"/>
      <c r="C2" s="398"/>
      <c r="D2" s="398"/>
      <c r="E2" s="398"/>
      <c r="F2" s="398"/>
      <c r="G2" s="398"/>
      <c r="H2" s="398"/>
    </row>
    <row r="3" spans="1:8" ht="12.75" customHeight="1">
      <c r="A3" s="398" t="s">
        <v>452</v>
      </c>
      <c r="B3" s="398"/>
      <c r="C3" s="398"/>
      <c r="D3" s="398"/>
      <c r="E3" s="398"/>
      <c r="F3" s="398"/>
      <c r="G3" s="398"/>
      <c r="H3" s="398"/>
    </row>
    <row r="4" spans="1:8" ht="15">
      <c r="A4" s="398" t="s">
        <v>292</v>
      </c>
      <c r="B4" s="398"/>
      <c r="C4" s="398"/>
      <c r="D4" s="398"/>
      <c r="E4" s="398"/>
      <c r="F4" s="398"/>
      <c r="G4" s="398"/>
      <c r="H4" s="398"/>
    </row>
    <row r="5" spans="1:8" ht="15" customHeight="1">
      <c r="A5" s="391" t="s">
        <v>505</v>
      </c>
      <c r="B5" s="391"/>
      <c r="C5" s="391"/>
      <c r="D5" s="391"/>
      <c r="E5" s="391"/>
      <c r="F5" s="391"/>
      <c r="G5" s="391"/>
      <c r="H5" s="391"/>
    </row>
    <row r="6" spans="1:8" ht="15">
      <c r="A6" s="281"/>
      <c r="B6" s="282"/>
      <c r="C6" s="282"/>
      <c r="D6" s="282"/>
      <c r="E6" s="282"/>
      <c r="F6" s="282"/>
      <c r="G6" s="1"/>
      <c r="H6" s="282"/>
    </row>
    <row r="7" spans="1:8" ht="15">
      <c r="A7" s="283"/>
      <c r="B7" s="284"/>
      <c r="C7" s="284"/>
      <c r="D7" s="284"/>
      <c r="E7" s="284"/>
      <c r="F7" s="284"/>
      <c r="G7" s="284"/>
      <c r="H7" s="285" t="s">
        <v>453</v>
      </c>
    </row>
    <row r="8" spans="1:8" s="287" customFormat="1" ht="15">
      <c r="A8" s="396" t="s">
        <v>254</v>
      </c>
      <c r="B8" s="396" t="s">
        <v>454</v>
      </c>
      <c r="C8" s="396"/>
      <c r="D8" s="396"/>
      <c r="E8" s="396" t="s">
        <v>455</v>
      </c>
      <c r="F8" s="396"/>
      <c r="G8" s="396"/>
      <c r="H8" s="396"/>
    </row>
    <row r="9" spans="1:8" s="287" customFormat="1" ht="21.75" customHeight="1">
      <c r="A9" s="396"/>
      <c r="B9" s="396" t="s">
        <v>456</v>
      </c>
      <c r="C9" s="396" t="s">
        <v>457</v>
      </c>
      <c r="D9" s="396" t="s">
        <v>458</v>
      </c>
      <c r="E9" s="396" t="s">
        <v>459</v>
      </c>
      <c r="F9" s="397" t="s">
        <v>460</v>
      </c>
      <c r="G9" s="397"/>
      <c r="H9" s="397" t="s">
        <v>461</v>
      </c>
    </row>
    <row r="10" spans="1:8" s="287" customFormat="1" ht="30.75" customHeight="1">
      <c r="A10" s="396"/>
      <c r="B10" s="396"/>
      <c r="C10" s="396"/>
      <c r="D10" s="396"/>
      <c r="E10" s="396"/>
      <c r="F10" s="286" t="s">
        <v>305</v>
      </c>
      <c r="G10" s="286" t="s">
        <v>306</v>
      </c>
      <c r="H10" s="397"/>
    </row>
    <row r="11" spans="1:8" s="290" customFormat="1" ht="14.25">
      <c r="A11" s="288" t="s">
        <v>9</v>
      </c>
      <c r="B11" s="289">
        <v>1</v>
      </c>
      <c r="C11" s="289">
        <v>2</v>
      </c>
      <c r="D11" s="289">
        <v>3</v>
      </c>
      <c r="E11" s="288">
        <v>4</v>
      </c>
      <c r="F11" s="288">
        <v>5</v>
      </c>
      <c r="G11" s="288">
        <v>6</v>
      </c>
      <c r="H11" s="288">
        <v>7</v>
      </c>
    </row>
    <row r="12" spans="1:8" s="290" customFormat="1" ht="30">
      <c r="A12" s="291" t="s">
        <v>462</v>
      </c>
      <c r="B12" s="288"/>
      <c r="C12" s="288"/>
      <c r="D12" s="288"/>
      <c r="E12" s="288"/>
      <c r="F12" s="288"/>
      <c r="G12" s="288"/>
      <c r="H12" s="288"/>
    </row>
    <row r="13" spans="1:8" s="290" customFormat="1" ht="14.25">
      <c r="A13" s="292" t="s">
        <v>463</v>
      </c>
      <c r="B13" s="293">
        <v>0</v>
      </c>
      <c r="C13" s="294">
        <v>0</v>
      </c>
      <c r="D13" s="294">
        <v>0</v>
      </c>
      <c r="E13" s="295">
        <v>0</v>
      </c>
      <c r="F13" s="295">
        <v>0</v>
      </c>
      <c r="G13" s="295">
        <v>0</v>
      </c>
      <c r="H13" s="296">
        <f>SUM(E13+F13+G13)</f>
        <v>0</v>
      </c>
    </row>
    <row r="14" spans="1:8" s="290" customFormat="1" ht="14.25">
      <c r="A14" s="292" t="s">
        <v>464</v>
      </c>
      <c r="B14" s="295">
        <v>0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6">
        <v>0</v>
      </c>
    </row>
    <row r="15" spans="1:8" s="290" customFormat="1" ht="14.25">
      <c r="A15" s="292" t="s">
        <v>345</v>
      </c>
      <c r="B15" s="295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6">
        <v>0</v>
      </c>
    </row>
    <row r="16" spans="1:8" s="290" customFormat="1" ht="14.25">
      <c r="A16" s="292" t="s">
        <v>465</v>
      </c>
      <c r="B16" s="295">
        <v>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6">
        <v>0</v>
      </c>
    </row>
    <row r="17" spans="1:8" s="290" customFormat="1" ht="14.25">
      <c r="A17" s="292" t="s">
        <v>45</v>
      </c>
      <c r="B17" s="295">
        <v>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6">
        <v>0</v>
      </c>
    </row>
    <row r="18" spans="1:8" s="290" customFormat="1" ht="14.25">
      <c r="A18" s="297" t="s">
        <v>329</v>
      </c>
      <c r="B18" s="298">
        <f>SUM(B13:B17)</f>
        <v>0</v>
      </c>
      <c r="C18" s="298">
        <v>0</v>
      </c>
      <c r="D18" s="298">
        <v>0</v>
      </c>
      <c r="E18" s="298">
        <f>SUM(E13:E17)</f>
        <v>0</v>
      </c>
      <c r="F18" s="298">
        <v>0</v>
      </c>
      <c r="G18" s="298">
        <v>0</v>
      </c>
      <c r="H18" s="296">
        <f>SUM(H13:H17)</f>
        <v>0</v>
      </c>
    </row>
    <row r="19" spans="1:8" s="290" customFormat="1" ht="30">
      <c r="A19" s="291" t="s">
        <v>466</v>
      </c>
      <c r="B19" s="299"/>
      <c r="C19" s="299"/>
      <c r="D19" s="299"/>
      <c r="E19" s="299"/>
      <c r="F19" s="299"/>
      <c r="G19" s="299"/>
      <c r="H19" s="300">
        <v>0</v>
      </c>
    </row>
    <row r="20" spans="1:15" s="290" customFormat="1" ht="14.25">
      <c r="A20" s="292" t="s">
        <v>463</v>
      </c>
      <c r="B20" s="301">
        <v>0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2">
        <v>0</v>
      </c>
      <c r="I20" s="303"/>
      <c r="J20" s="303"/>
      <c r="K20" s="303"/>
      <c r="L20" s="303"/>
      <c r="M20" s="303"/>
      <c r="N20" s="303"/>
      <c r="O20" s="303"/>
    </row>
    <row r="21" spans="1:15" s="290" customFormat="1" ht="14.25">
      <c r="A21" s="292" t="s">
        <v>467</v>
      </c>
      <c r="B21" s="301">
        <v>0</v>
      </c>
      <c r="C21" s="301">
        <v>0</v>
      </c>
      <c r="D21" s="301">
        <v>0</v>
      </c>
      <c r="E21" s="301">
        <v>0</v>
      </c>
      <c r="F21" s="301">
        <v>0</v>
      </c>
      <c r="G21" s="301">
        <v>0</v>
      </c>
      <c r="H21" s="300">
        <v>0</v>
      </c>
      <c r="I21" s="303"/>
      <c r="J21" s="303"/>
      <c r="K21" s="303"/>
      <c r="L21" s="303"/>
      <c r="M21" s="303"/>
      <c r="N21" s="303"/>
      <c r="O21" s="303"/>
    </row>
    <row r="22" spans="1:15" s="290" customFormat="1" ht="14.25">
      <c r="A22" s="292" t="s">
        <v>468</v>
      </c>
      <c r="B22" s="301">
        <v>0</v>
      </c>
      <c r="C22" s="301">
        <v>0</v>
      </c>
      <c r="D22" s="301">
        <v>0</v>
      </c>
      <c r="E22" s="301">
        <v>0</v>
      </c>
      <c r="F22" s="301">
        <v>0</v>
      </c>
      <c r="G22" s="301">
        <v>0</v>
      </c>
      <c r="H22" s="300">
        <v>0</v>
      </c>
      <c r="I22" s="303"/>
      <c r="J22" s="303"/>
      <c r="K22" s="303"/>
      <c r="L22" s="303"/>
      <c r="M22" s="303"/>
      <c r="N22" s="303"/>
      <c r="O22" s="303"/>
    </row>
    <row r="23" spans="1:15" s="290" customFormat="1" ht="14.25">
      <c r="A23" s="292" t="s">
        <v>469</v>
      </c>
      <c r="B23" s="301">
        <v>0</v>
      </c>
      <c r="C23" s="301">
        <v>0</v>
      </c>
      <c r="D23" s="301">
        <v>0</v>
      </c>
      <c r="E23" s="301">
        <v>0</v>
      </c>
      <c r="F23" s="301">
        <v>0</v>
      </c>
      <c r="G23" s="301">
        <v>0</v>
      </c>
      <c r="H23" s="300">
        <v>0</v>
      </c>
      <c r="I23" s="303"/>
      <c r="J23" s="303"/>
      <c r="K23" s="303"/>
      <c r="L23" s="303"/>
      <c r="M23" s="303"/>
      <c r="N23" s="303"/>
      <c r="O23" s="303"/>
    </row>
    <row r="24" spans="1:15" s="290" customFormat="1" ht="14.25">
      <c r="A24" s="292" t="s">
        <v>470</v>
      </c>
      <c r="B24" s="301">
        <v>0</v>
      </c>
      <c r="C24" s="301">
        <v>0</v>
      </c>
      <c r="D24" s="301">
        <v>0</v>
      </c>
      <c r="E24" s="301">
        <v>0</v>
      </c>
      <c r="F24" s="301">
        <v>0</v>
      </c>
      <c r="G24" s="301">
        <v>0</v>
      </c>
      <c r="H24" s="300">
        <v>0</v>
      </c>
      <c r="I24" s="303"/>
      <c r="J24" s="303"/>
      <c r="K24" s="303"/>
      <c r="L24" s="303"/>
      <c r="M24" s="303"/>
      <c r="N24" s="303"/>
      <c r="O24" s="303"/>
    </row>
    <row r="25" spans="1:15" s="290" customFormat="1" ht="28.5">
      <c r="A25" s="292" t="s">
        <v>471</v>
      </c>
      <c r="B25" s="301">
        <v>0</v>
      </c>
      <c r="C25" s="301">
        <v>0</v>
      </c>
      <c r="D25" s="301">
        <v>0</v>
      </c>
      <c r="E25" s="301">
        <v>0</v>
      </c>
      <c r="F25" s="301">
        <v>0</v>
      </c>
      <c r="G25" s="301">
        <v>0</v>
      </c>
      <c r="H25" s="300">
        <v>0</v>
      </c>
      <c r="I25" s="303"/>
      <c r="J25" s="303"/>
      <c r="K25" s="303"/>
      <c r="L25" s="303"/>
      <c r="M25" s="303"/>
      <c r="N25" s="303"/>
      <c r="O25" s="303"/>
    </row>
    <row r="26" spans="1:15" s="290" customFormat="1" ht="14.25">
      <c r="A26" s="304" t="s">
        <v>472</v>
      </c>
      <c r="B26" s="301">
        <v>0</v>
      </c>
      <c r="C26" s="301">
        <v>0</v>
      </c>
      <c r="D26" s="301">
        <v>0</v>
      </c>
      <c r="E26" s="301">
        <v>0</v>
      </c>
      <c r="F26" s="301">
        <v>0</v>
      </c>
      <c r="G26" s="301">
        <v>0</v>
      </c>
      <c r="H26" s="300">
        <v>0</v>
      </c>
      <c r="I26" s="303"/>
      <c r="J26" s="303"/>
      <c r="K26" s="303"/>
      <c r="L26" s="303"/>
      <c r="M26" s="303"/>
      <c r="N26" s="303"/>
      <c r="O26" s="303"/>
    </row>
    <row r="27" spans="1:15" s="290" customFormat="1" ht="14.25">
      <c r="A27" s="297" t="s">
        <v>339</v>
      </c>
      <c r="B27" s="300">
        <v>0</v>
      </c>
      <c r="C27" s="300">
        <v>0</v>
      </c>
      <c r="D27" s="300">
        <v>0</v>
      </c>
      <c r="E27" s="300">
        <v>0</v>
      </c>
      <c r="F27" s="300">
        <v>0</v>
      </c>
      <c r="G27" s="300">
        <v>0</v>
      </c>
      <c r="H27" s="300">
        <v>0</v>
      </c>
      <c r="I27" s="303"/>
      <c r="J27" s="303"/>
      <c r="K27" s="303"/>
      <c r="L27" s="303"/>
      <c r="M27" s="303"/>
      <c r="N27" s="303"/>
      <c r="O27" s="303"/>
    </row>
    <row r="28" spans="1:8" s="290" customFormat="1" ht="26.25" customHeight="1">
      <c r="A28" s="393" t="s">
        <v>473</v>
      </c>
      <c r="B28" s="393"/>
      <c r="C28" s="393"/>
      <c r="D28" s="393"/>
      <c r="E28" s="393"/>
      <c r="F28" s="393"/>
      <c r="G28" s="393"/>
      <c r="H28" s="393"/>
    </row>
    <row r="29" spans="1:8" s="290" customFormat="1" ht="14.25">
      <c r="A29" s="305"/>
      <c r="B29" s="305"/>
      <c r="C29" s="306"/>
      <c r="D29" s="306"/>
      <c r="E29" s="306"/>
      <c r="F29" s="306"/>
      <c r="G29" s="306"/>
      <c r="H29" s="306"/>
    </row>
    <row r="30" spans="1:8" s="290" customFormat="1" ht="14.25">
      <c r="A30" s="305"/>
      <c r="B30" s="305"/>
      <c r="C30" s="306"/>
      <c r="D30" s="306"/>
      <c r="E30" s="306"/>
      <c r="F30" s="306"/>
      <c r="G30" s="306"/>
      <c r="H30" s="306"/>
    </row>
    <row r="31" spans="1:8" s="290" customFormat="1" ht="14.25">
      <c r="A31" s="305"/>
      <c r="B31" s="305"/>
      <c r="C31" s="306"/>
      <c r="D31" s="306"/>
      <c r="E31" s="306"/>
      <c r="F31" s="306"/>
      <c r="G31" s="306"/>
      <c r="H31" s="306"/>
    </row>
    <row r="32" spans="1:8" s="290" customFormat="1" ht="14.25">
      <c r="A32" s="305"/>
      <c r="B32" s="305"/>
      <c r="C32" s="306"/>
      <c r="D32" s="306"/>
      <c r="E32" s="306"/>
      <c r="F32" s="306"/>
      <c r="G32" s="306"/>
      <c r="H32" s="306"/>
    </row>
    <row r="33" spans="1:8" s="290" customFormat="1" ht="24" customHeight="1">
      <c r="A33" s="307" t="s">
        <v>507</v>
      </c>
      <c r="B33" s="394" t="s">
        <v>474</v>
      </c>
      <c r="C33" s="394"/>
      <c r="D33" s="394"/>
      <c r="E33" s="308"/>
      <c r="F33" s="395" t="s">
        <v>475</v>
      </c>
      <c r="G33" s="395"/>
      <c r="H33" s="395"/>
    </row>
    <row r="34" spans="1:8" s="290" customFormat="1" ht="12.75" customHeight="1">
      <c r="A34" s="280"/>
      <c r="B34" s="280"/>
      <c r="C34" s="309"/>
      <c r="D34" s="364" t="s">
        <v>147</v>
      </c>
      <c r="E34" s="364"/>
      <c r="F34" s="384" t="s">
        <v>476</v>
      </c>
      <c r="G34" s="384"/>
      <c r="H34" s="57"/>
    </row>
    <row r="35" spans="1:8" s="290" customFormat="1" ht="14.25">
      <c r="A35" s="280"/>
      <c r="B35" s="280"/>
      <c r="C35" s="309"/>
      <c r="D35" s="309"/>
      <c r="E35" s="309"/>
      <c r="F35" s="309"/>
      <c r="G35" s="309"/>
      <c r="H35" s="309"/>
    </row>
    <row r="36" spans="1:8" s="290" customFormat="1" ht="14.25">
      <c r="A36" s="249"/>
      <c r="B36" s="249"/>
      <c r="C36" s="310"/>
      <c r="D36" s="310"/>
      <c r="E36" s="310"/>
      <c r="F36" s="310"/>
      <c r="G36" s="310"/>
      <c r="H36" s="310"/>
    </row>
    <row r="37" spans="1:8" s="290" customFormat="1" ht="14.25">
      <c r="A37" s="249"/>
      <c r="B37" s="249"/>
      <c r="C37" s="310"/>
      <c r="D37" s="310"/>
      <c r="E37" s="310"/>
      <c r="F37" s="310"/>
      <c r="G37" s="310"/>
      <c r="H37" s="310"/>
    </row>
    <row r="38" spans="1:8" s="290" customFormat="1" ht="14.25">
      <c r="A38" s="249"/>
      <c r="B38" s="249"/>
      <c r="C38" s="311"/>
      <c r="D38" s="310"/>
      <c r="E38" s="310"/>
      <c r="F38" s="310"/>
      <c r="G38" s="310"/>
      <c r="H38" s="310"/>
    </row>
    <row r="39" spans="1:8" s="290" customFormat="1" ht="14.25">
      <c r="A39" s="249"/>
      <c r="B39" s="249"/>
      <c r="C39" s="311"/>
      <c r="D39" s="310"/>
      <c r="E39" s="310"/>
      <c r="F39" s="310"/>
      <c r="G39" s="310"/>
      <c r="H39" s="310"/>
    </row>
    <row r="40" spans="1:8" s="290" customFormat="1" ht="14.25">
      <c r="A40" s="249"/>
      <c r="B40" s="249"/>
      <c r="C40" s="311"/>
      <c r="D40" s="310"/>
      <c r="E40" s="310"/>
      <c r="F40" s="310"/>
      <c r="G40" s="310"/>
      <c r="H40" s="310"/>
    </row>
    <row r="41" spans="1:8" s="290" customFormat="1" ht="14.25">
      <c r="A41" s="249"/>
      <c r="B41" s="249"/>
      <c r="C41" s="311"/>
      <c r="D41" s="310"/>
      <c r="E41" s="310"/>
      <c r="F41" s="310"/>
      <c r="G41" s="310"/>
      <c r="H41" s="310"/>
    </row>
    <row r="42" spans="1:8" s="290" customFormat="1" ht="14.25">
      <c r="A42" s="249"/>
      <c r="B42" s="249"/>
      <c r="C42" s="311"/>
      <c r="D42" s="311"/>
      <c r="E42" s="310"/>
      <c r="F42" s="310"/>
      <c r="G42" s="310"/>
      <c r="H42" s="310"/>
    </row>
    <row r="43" spans="1:8" s="290" customFormat="1" ht="14.25">
      <c r="A43" s="249"/>
      <c r="B43" s="249"/>
      <c r="C43" s="310"/>
      <c r="D43" s="310"/>
      <c r="E43" s="310"/>
      <c r="F43" s="310"/>
      <c r="G43" s="310"/>
      <c r="H43" s="310"/>
    </row>
    <row r="44" spans="1:8" s="290" customFormat="1" ht="14.25">
      <c r="A44" s="249"/>
      <c r="B44" s="249"/>
      <c r="C44" s="310"/>
      <c r="D44" s="310"/>
      <c r="E44" s="310"/>
      <c r="F44" s="310"/>
      <c r="G44" s="310"/>
      <c r="H44" s="310"/>
    </row>
    <row r="45" spans="1:8" s="290" customFormat="1" ht="14.25">
      <c r="A45" s="249"/>
      <c r="B45" s="249"/>
      <c r="C45" s="310"/>
      <c r="D45" s="310"/>
      <c r="E45" s="310"/>
      <c r="F45" s="310"/>
      <c r="G45" s="310"/>
      <c r="H45" s="310"/>
    </row>
    <row r="46" spans="1:8" s="290" customFormat="1" ht="14.25">
      <c r="A46" s="249"/>
      <c r="B46" s="249"/>
      <c r="C46" s="310"/>
      <c r="D46" s="310"/>
      <c r="E46" s="310"/>
      <c r="F46" s="310"/>
      <c r="G46" s="310"/>
      <c r="H46" s="310"/>
    </row>
    <row r="47" spans="1:8" s="290" customFormat="1" ht="14.25">
      <c r="A47" s="249"/>
      <c r="B47" s="249"/>
      <c r="C47" s="310"/>
      <c r="D47" s="310"/>
      <c r="E47" s="310"/>
      <c r="F47" s="310"/>
      <c r="G47" s="310"/>
      <c r="H47" s="310"/>
    </row>
    <row r="48" spans="1:8" s="290" customFormat="1" ht="14.25">
      <c r="A48" s="249"/>
      <c r="B48" s="249"/>
      <c r="C48" s="310"/>
      <c r="D48" s="310"/>
      <c r="E48" s="310"/>
      <c r="F48" s="310"/>
      <c r="G48" s="310"/>
      <c r="H48" s="310"/>
    </row>
    <row r="49" spans="1:8" s="290" customFormat="1" ht="14.25">
      <c r="A49" s="249"/>
      <c r="B49" s="249"/>
      <c r="C49" s="310"/>
      <c r="D49" s="310"/>
      <c r="E49" s="310"/>
      <c r="F49" s="310"/>
      <c r="G49" s="310"/>
      <c r="H49" s="310"/>
    </row>
    <row r="50" spans="1:8" s="290" customFormat="1" ht="14.25">
      <c r="A50" s="249"/>
      <c r="B50" s="249"/>
      <c r="C50" s="310"/>
      <c r="D50" s="310"/>
      <c r="E50" s="310"/>
      <c r="F50" s="310"/>
      <c r="G50" s="310"/>
      <c r="H50" s="310"/>
    </row>
    <row r="51" spans="1:8" s="290" customFormat="1" ht="14.25">
      <c r="A51" s="249"/>
      <c r="B51" s="249"/>
      <c r="C51" s="310"/>
      <c r="D51" s="310"/>
      <c r="E51" s="310"/>
      <c r="F51" s="310"/>
      <c r="G51" s="310"/>
      <c r="H51" s="310"/>
    </row>
    <row r="52" spans="1:8" s="290" customFormat="1" ht="14.25">
      <c r="A52" s="249"/>
      <c r="B52" s="249"/>
      <c r="C52" s="310"/>
      <c r="D52" s="310"/>
      <c r="E52" s="310"/>
      <c r="F52" s="310"/>
      <c r="G52" s="310"/>
      <c r="H52" s="310"/>
    </row>
    <row r="53" spans="1:8" s="290" customFormat="1" ht="14.25">
      <c r="A53" s="249"/>
      <c r="B53" s="249"/>
      <c r="C53" s="310"/>
      <c r="D53" s="310"/>
      <c r="E53" s="310"/>
      <c r="F53" s="310"/>
      <c r="G53" s="310"/>
      <c r="H53" s="310"/>
    </row>
    <row r="54" spans="1:8" s="290" customFormat="1" ht="14.25">
      <c r="A54" s="249"/>
      <c r="B54" s="249"/>
      <c r="C54" s="310"/>
      <c r="D54" s="310"/>
      <c r="E54" s="310"/>
      <c r="F54" s="310"/>
      <c r="G54" s="310"/>
      <c r="H54" s="310"/>
    </row>
    <row r="55" spans="1:8" s="290" customFormat="1" ht="14.25">
      <c r="A55" s="249"/>
      <c r="B55" s="249"/>
      <c r="C55" s="310"/>
      <c r="D55" s="310"/>
      <c r="E55" s="310"/>
      <c r="F55" s="310"/>
      <c r="G55" s="310"/>
      <c r="H55" s="310"/>
    </row>
    <row r="56" spans="1:8" s="290" customFormat="1" ht="14.25">
      <c r="A56" s="249"/>
      <c r="B56" s="249"/>
      <c r="C56" s="310"/>
      <c r="D56" s="310"/>
      <c r="E56" s="310"/>
      <c r="F56" s="310"/>
      <c r="G56" s="310"/>
      <c r="H56" s="310"/>
    </row>
    <row r="57" spans="1:8" s="290" customFormat="1" ht="14.25">
      <c r="A57" s="249"/>
      <c r="B57" s="249"/>
      <c r="C57" s="310"/>
      <c r="D57" s="310"/>
      <c r="E57" s="310"/>
      <c r="F57" s="310"/>
      <c r="G57" s="310"/>
      <c r="H57" s="310"/>
    </row>
    <row r="58" spans="1:8" s="290" customFormat="1" ht="14.25">
      <c r="A58" s="249"/>
      <c r="B58" s="249"/>
      <c r="C58" s="310"/>
      <c r="D58" s="310"/>
      <c r="E58" s="310"/>
      <c r="F58" s="310"/>
      <c r="G58" s="310"/>
      <c r="H58" s="310"/>
    </row>
    <row r="59" spans="1:8" s="290" customFormat="1" ht="14.25">
      <c r="A59" s="249"/>
      <c r="B59" s="249"/>
      <c r="C59" s="310"/>
      <c r="D59" s="310"/>
      <c r="E59" s="310"/>
      <c r="F59" s="310"/>
      <c r="G59" s="310"/>
      <c r="H59" s="310"/>
    </row>
    <row r="60" spans="1:8" s="290" customFormat="1" ht="14.25">
      <c r="A60" s="249"/>
      <c r="B60" s="249"/>
      <c r="C60" s="310"/>
      <c r="D60" s="310"/>
      <c r="E60" s="310"/>
      <c r="F60" s="310"/>
      <c r="G60" s="310"/>
      <c r="H60" s="310"/>
    </row>
    <row r="61" spans="1:8" s="290" customFormat="1" ht="14.25">
      <c r="A61" s="249"/>
      <c r="B61" s="249"/>
      <c r="C61" s="310"/>
      <c r="D61" s="310"/>
      <c r="E61" s="310"/>
      <c r="F61" s="310"/>
      <c r="G61" s="310"/>
      <c r="H61" s="310"/>
    </row>
    <row r="62" spans="1:8" s="290" customFormat="1" ht="14.25">
      <c r="A62" s="249"/>
      <c r="B62" s="249"/>
      <c r="C62" s="310"/>
      <c r="D62" s="310"/>
      <c r="E62" s="310"/>
      <c r="F62" s="310"/>
      <c r="G62" s="310"/>
      <c r="H62" s="310"/>
    </row>
    <row r="63" spans="1:8" s="290" customFormat="1" ht="14.25">
      <c r="A63" s="249"/>
      <c r="B63" s="249"/>
      <c r="C63" s="310"/>
      <c r="D63" s="310"/>
      <c r="E63" s="310"/>
      <c r="F63" s="310"/>
      <c r="G63" s="310"/>
      <c r="H63" s="310"/>
    </row>
    <row r="64" spans="1:8" s="290" customFormat="1" ht="14.25">
      <c r="A64" s="249"/>
      <c r="B64" s="249"/>
      <c r="C64" s="310"/>
      <c r="D64" s="310"/>
      <c r="E64" s="310"/>
      <c r="F64" s="310"/>
      <c r="G64" s="310"/>
      <c r="H64" s="310"/>
    </row>
    <row r="65" spans="1:8" s="290" customFormat="1" ht="14.25">
      <c r="A65" s="249"/>
      <c r="B65" s="249"/>
      <c r="C65" s="310"/>
      <c r="D65" s="310"/>
      <c r="E65" s="310"/>
      <c r="F65" s="310"/>
      <c r="G65" s="310"/>
      <c r="H65" s="310"/>
    </row>
    <row r="66" spans="1:8" s="290" customFormat="1" ht="14.25">
      <c r="A66" s="249"/>
      <c r="B66" s="249"/>
      <c r="C66" s="310"/>
      <c r="D66" s="310"/>
      <c r="E66" s="310"/>
      <c r="F66" s="310"/>
      <c r="G66" s="310"/>
      <c r="H66" s="310"/>
    </row>
    <row r="67" spans="1:8" s="290" customFormat="1" ht="14.25">
      <c r="A67" s="249"/>
      <c r="B67" s="249"/>
      <c r="C67" s="310"/>
      <c r="D67" s="310"/>
      <c r="E67" s="310"/>
      <c r="F67" s="310"/>
      <c r="G67" s="310"/>
      <c r="H67" s="310"/>
    </row>
    <row r="68" spans="1:8" s="290" customFormat="1" ht="14.25">
      <c r="A68" s="249"/>
      <c r="B68" s="249"/>
      <c r="C68" s="310"/>
      <c r="D68" s="310"/>
      <c r="E68" s="310"/>
      <c r="F68" s="310"/>
      <c r="G68" s="310"/>
      <c r="H68" s="310"/>
    </row>
    <row r="69" spans="1:8" s="290" customFormat="1" ht="14.25">
      <c r="A69" s="249"/>
      <c r="B69" s="249"/>
      <c r="C69" s="310"/>
      <c r="D69" s="310"/>
      <c r="E69" s="310"/>
      <c r="F69" s="310"/>
      <c r="G69" s="310"/>
      <c r="H69" s="310"/>
    </row>
    <row r="70" spans="1:8" s="290" customFormat="1" ht="14.25">
      <c r="A70" s="249"/>
      <c r="B70" s="249"/>
      <c r="C70" s="310"/>
      <c r="D70" s="310"/>
      <c r="E70" s="310"/>
      <c r="F70" s="310"/>
      <c r="G70" s="310"/>
      <c r="H70" s="310"/>
    </row>
    <row r="71" spans="1:8" s="290" customFormat="1" ht="14.25">
      <c r="A71" s="249"/>
      <c r="B71" s="249"/>
      <c r="C71" s="310"/>
      <c r="D71" s="310"/>
      <c r="E71" s="310"/>
      <c r="F71" s="310"/>
      <c r="G71" s="310"/>
      <c r="H71" s="310"/>
    </row>
    <row r="72" spans="1:8" s="290" customFormat="1" ht="14.25">
      <c r="A72" s="249"/>
      <c r="B72" s="249"/>
      <c r="C72" s="310"/>
      <c r="D72" s="310"/>
      <c r="E72" s="310"/>
      <c r="F72" s="310"/>
      <c r="G72" s="310"/>
      <c r="H72" s="310"/>
    </row>
    <row r="73" spans="1:8" s="290" customFormat="1" ht="14.25">
      <c r="A73" s="249"/>
      <c r="B73" s="249"/>
      <c r="C73" s="310"/>
      <c r="D73" s="310"/>
      <c r="E73" s="310"/>
      <c r="F73" s="310"/>
      <c r="G73" s="310"/>
      <c r="H73" s="310"/>
    </row>
    <row r="74" spans="1:8" s="290" customFormat="1" ht="14.25">
      <c r="A74" s="249"/>
      <c r="B74" s="249"/>
      <c r="C74" s="310"/>
      <c r="D74" s="310"/>
      <c r="E74" s="310"/>
      <c r="F74" s="310"/>
      <c r="G74" s="310"/>
      <c r="H74" s="310"/>
    </row>
    <row r="75" spans="1:8" s="290" customFormat="1" ht="14.25">
      <c r="A75" s="249"/>
      <c r="B75" s="249"/>
      <c r="C75" s="310"/>
      <c r="D75" s="310"/>
      <c r="E75" s="310"/>
      <c r="F75" s="310"/>
      <c r="G75" s="310"/>
      <c r="H75" s="310"/>
    </row>
    <row r="76" spans="1:8" s="290" customFormat="1" ht="14.25">
      <c r="A76" s="249"/>
      <c r="B76" s="249"/>
      <c r="C76" s="310"/>
      <c r="D76" s="310"/>
      <c r="E76" s="310"/>
      <c r="F76" s="310"/>
      <c r="G76" s="310"/>
      <c r="H76" s="310"/>
    </row>
    <row r="77" spans="1:8" s="290" customFormat="1" ht="14.25">
      <c r="A77" s="249"/>
      <c r="B77" s="249"/>
      <c r="C77" s="310"/>
      <c r="D77" s="310"/>
      <c r="E77" s="310"/>
      <c r="F77" s="310"/>
      <c r="G77" s="310"/>
      <c r="H77" s="310"/>
    </row>
    <row r="78" spans="1:8" s="290" customFormat="1" ht="14.25">
      <c r="A78" s="249"/>
      <c r="B78" s="249"/>
      <c r="C78" s="310"/>
      <c r="D78" s="310"/>
      <c r="E78" s="310"/>
      <c r="F78" s="310"/>
      <c r="G78" s="310"/>
      <c r="H78" s="310"/>
    </row>
    <row r="79" spans="1:8" s="290" customFormat="1" ht="14.25">
      <c r="A79" s="249"/>
      <c r="B79" s="249"/>
      <c r="C79" s="310"/>
      <c r="D79" s="310"/>
      <c r="E79" s="310"/>
      <c r="F79" s="310"/>
      <c r="G79" s="310"/>
      <c r="H79" s="310"/>
    </row>
    <row r="80" spans="1:8" s="290" customFormat="1" ht="14.25">
      <c r="A80" s="249"/>
      <c r="B80" s="249"/>
      <c r="C80" s="310"/>
      <c r="D80" s="310"/>
      <c r="E80" s="310"/>
      <c r="F80" s="310"/>
      <c r="G80" s="310"/>
      <c r="H80" s="310"/>
    </row>
    <row r="81" spans="1:8" s="290" customFormat="1" ht="14.25">
      <c r="A81" s="249"/>
      <c r="B81" s="249"/>
      <c r="C81" s="310"/>
      <c r="D81" s="310"/>
      <c r="E81" s="310"/>
      <c r="F81" s="310"/>
      <c r="G81" s="310"/>
      <c r="H81" s="310"/>
    </row>
    <row r="82" spans="1:8" s="290" customFormat="1" ht="14.25">
      <c r="A82" s="249"/>
      <c r="B82" s="249"/>
      <c r="C82" s="310"/>
      <c r="D82" s="310"/>
      <c r="E82" s="310"/>
      <c r="F82" s="310"/>
      <c r="G82" s="310"/>
      <c r="H82" s="310"/>
    </row>
    <row r="83" spans="1:8" s="290" customFormat="1" ht="14.25">
      <c r="A83" s="249"/>
      <c r="B83" s="249"/>
      <c r="C83" s="310"/>
      <c r="D83" s="310"/>
      <c r="E83" s="310"/>
      <c r="F83" s="310"/>
      <c r="G83" s="310"/>
      <c r="H83" s="310"/>
    </row>
    <row r="84" spans="1:8" s="290" customFormat="1" ht="14.25">
      <c r="A84" s="249"/>
      <c r="B84" s="249"/>
      <c r="C84" s="310"/>
      <c r="D84" s="310"/>
      <c r="E84" s="310"/>
      <c r="F84" s="310"/>
      <c r="G84" s="310"/>
      <c r="H84" s="310"/>
    </row>
    <row r="85" spans="1:8" s="290" customFormat="1" ht="14.25">
      <c r="A85" s="249"/>
      <c r="B85" s="249"/>
      <c r="C85" s="310"/>
      <c r="D85" s="310"/>
      <c r="E85" s="310"/>
      <c r="F85" s="310"/>
      <c r="G85" s="310"/>
      <c r="H85" s="310"/>
    </row>
    <row r="86" spans="1:8" s="290" customFormat="1" ht="14.25">
      <c r="A86" s="249"/>
      <c r="B86" s="249"/>
      <c r="C86" s="310"/>
      <c r="D86" s="310"/>
      <c r="E86" s="310"/>
      <c r="F86" s="310"/>
      <c r="G86" s="310"/>
      <c r="H86" s="310"/>
    </row>
    <row r="87" spans="1:8" s="290" customFormat="1" ht="14.25">
      <c r="A87" s="249"/>
      <c r="B87" s="249"/>
      <c r="C87" s="310"/>
      <c r="D87" s="310"/>
      <c r="E87" s="310"/>
      <c r="F87" s="310"/>
      <c r="G87" s="310"/>
      <c r="H87" s="310"/>
    </row>
    <row r="88" spans="1:8" s="290" customFormat="1" ht="14.25">
      <c r="A88" s="249"/>
      <c r="B88" s="249"/>
      <c r="C88" s="310"/>
      <c r="D88" s="310"/>
      <c r="E88" s="310"/>
      <c r="F88" s="310"/>
      <c r="G88" s="310"/>
      <c r="H88" s="310"/>
    </row>
    <row r="89" spans="1:8" s="290" customFormat="1" ht="14.25">
      <c r="A89" s="249"/>
      <c r="B89" s="249"/>
      <c r="C89" s="310"/>
      <c r="D89" s="310"/>
      <c r="E89" s="310"/>
      <c r="F89" s="310"/>
      <c r="G89" s="310"/>
      <c r="H89" s="310"/>
    </row>
    <row r="90" spans="1:8" s="290" customFormat="1" ht="14.25">
      <c r="A90" s="249"/>
      <c r="B90" s="249"/>
      <c r="C90" s="310"/>
      <c r="D90" s="310"/>
      <c r="E90" s="310"/>
      <c r="F90" s="310"/>
      <c r="G90" s="310"/>
      <c r="H90" s="310"/>
    </row>
    <row r="91" spans="1:8" s="290" customFormat="1" ht="14.25">
      <c r="A91" s="249"/>
      <c r="B91" s="249"/>
      <c r="C91" s="310"/>
      <c r="D91" s="310"/>
      <c r="E91" s="310"/>
      <c r="F91" s="310"/>
      <c r="G91" s="310"/>
      <c r="H91" s="310"/>
    </row>
    <row r="92" spans="1:8" s="290" customFormat="1" ht="14.25">
      <c r="A92" s="249"/>
      <c r="B92" s="249"/>
      <c r="C92" s="310"/>
      <c r="D92" s="310"/>
      <c r="E92" s="310"/>
      <c r="F92" s="310"/>
      <c r="G92" s="310"/>
      <c r="H92" s="310"/>
    </row>
    <row r="93" spans="1:8" s="290" customFormat="1" ht="14.25">
      <c r="A93" s="249"/>
      <c r="B93" s="249"/>
      <c r="C93" s="310"/>
      <c r="D93" s="310"/>
      <c r="E93" s="310"/>
      <c r="F93" s="310"/>
      <c r="G93" s="310"/>
      <c r="H93" s="310"/>
    </row>
    <row r="94" spans="1:8" s="290" customFormat="1" ht="14.25">
      <c r="A94" s="249"/>
      <c r="B94" s="249"/>
      <c r="C94" s="310"/>
      <c r="D94" s="310"/>
      <c r="E94" s="310"/>
      <c r="F94" s="310"/>
      <c r="G94" s="310"/>
      <c r="H94" s="310"/>
    </row>
    <row r="95" spans="1:8" s="290" customFormat="1" ht="14.25">
      <c r="A95" s="249"/>
      <c r="B95" s="249"/>
      <c r="C95" s="310"/>
      <c r="D95" s="310"/>
      <c r="E95" s="310"/>
      <c r="F95" s="310"/>
      <c r="G95" s="310"/>
      <c r="H95" s="310"/>
    </row>
    <row r="96" spans="1:8" s="290" customFormat="1" ht="14.25">
      <c r="A96" s="249"/>
      <c r="B96" s="249"/>
      <c r="C96" s="310"/>
      <c r="D96" s="310"/>
      <c r="E96" s="310"/>
      <c r="F96" s="310"/>
      <c r="G96" s="310"/>
      <c r="H96" s="310"/>
    </row>
    <row r="97" spans="1:8" s="290" customFormat="1" ht="14.25">
      <c r="A97" s="249"/>
      <c r="B97" s="249"/>
      <c r="C97" s="310"/>
      <c r="D97" s="310"/>
      <c r="E97" s="310"/>
      <c r="F97" s="310"/>
      <c r="G97" s="310"/>
      <c r="H97" s="310"/>
    </row>
    <row r="98" spans="1:8" s="290" customFormat="1" ht="14.25">
      <c r="A98" s="249"/>
      <c r="B98" s="249"/>
      <c r="C98" s="310"/>
      <c r="D98" s="310"/>
      <c r="E98" s="310"/>
      <c r="F98" s="310"/>
      <c r="G98" s="310"/>
      <c r="H98" s="310"/>
    </row>
    <row r="99" spans="1:8" s="290" customFormat="1" ht="14.25">
      <c r="A99" s="249"/>
      <c r="B99" s="249"/>
      <c r="C99" s="310"/>
      <c r="D99" s="310"/>
      <c r="E99" s="310"/>
      <c r="F99" s="310"/>
      <c r="G99" s="310"/>
      <c r="H99" s="310"/>
    </row>
    <row r="100" spans="1:8" s="290" customFormat="1" ht="14.25">
      <c r="A100" s="249"/>
      <c r="B100" s="249"/>
      <c r="C100" s="310"/>
      <c r="D100" s="310"/>
      <c r="E100" s="310"/>
      <c r="F100" s="310"/>
      <c r="G100" s="310"/>
      <c r="H100" s="310"/>
    </row>
    <row r="101" spans="1:8" s="290" customFormat="1" ht="14.25">
      <c r="A101" s="249"/>
      <c r="B101" s="249"/>
      <c r="C101" s="310"/>
      <c r="D101" s="310"/>
      <c r="E101" s="310"/>
      <c r="F101" s="310"/>
      <c r="G101" s="310"/>
      <c r="H101" s="310"/>
    </row>
    <row r="102" spans="1:8" s="290" customFormat="1" ht="14.25">
      <c r="A102" s="249"/>
      <c r="B102" s="249"/>
      <c r="C102" s="310"/>
      <c r="D102" s="310"/>
      <c r="E102" s="310"/>
      <c r="F102" s="310"/>
      <c r="G102" s="310"/>
      <c r="H102" s="310"/>
    </row>
    <row r="103" spans="1:8" s="290" customFormat="1" ht="14.25">
      <c r="A103" s="249"/>
      <c r="B103" s="249"/>
      <c r="C103" s="310"/>
      <c r="D103" s="310"/>
      <c r="E103" s="310"/>
      <c r="F103" s="310"/>
      <c r="G103" s="310"/>
      <c r="H103" s="310"/>
    </row>
    <row r="104" spans="1:8" s="290" customFormat="1" ht="14.25">
      <c r="A104" s="249"/>
      <c r="B104" s="249"/>
      <c r="C104" s="310"/>
      <c r="D104" s="310"/>
      <c r="E104" s="310"/>
      <c r="F104" s="310"/>
      <c r="G104" s="310"/>
      <c r="H104" s="310"/>
    </row>
    <row r="105" spans="1:8" s="290" customFormat="1" ht="14.25">
      <c r="A105" s="249"/>
      <c r="B105" s="249"/>
      <c r="C105" s="310"/>
      <c r="D105" s="310"/>
      <c r="E105" s="310"/>
      <c r="F105" s="310"/>
      <c r="G105" s="310"/>
      <c r="H105" s="310"/>
    </row>
    <row r="106" spans="1:8" s="290" customFormat="1" ht="14.25">
      <c r="A106" s="249"/>
      <c r="B106" s="249"/>
      <c r="C106" s="310"/>
      <c r="D106" s="310"/>
      <c r="E106" s="310"/>
      <c r="F106" s="310"/>
      <c r="G106" s="310"/>
      <c r="H106" s="310"/>
    </row>
    <row r="107" spans="1:8" s="290" customFormat="1" ht="14.25">
      <c r="A107" s="249"/>
      <c r="B107" s="249"/>
      <c r="C107" s="310"/>
      <c r="D107" s="310"/>
      <c r="E107" s="310"/>
      <c r="F107" s="310"/>
      <c r="G107" s="310"/>
      <c r="H107" s="310"/>
    </row>
    <row r="108" spans="1:8" s="290" customFormat="1" ht="14.25">
      <c r="A108" s="249"/>
      <c r="B108" s="249"/>
      <c r="C108" s="310"/>
      <c r="D108" s="310"/>
      <c r="E108" s="310"/>
      <c r="F108" s="310"/>
      <c r="G108" s="310"/>
      <c r="H108" s="310"/>
    </row>
    <row r="109" spans="1:8" s="290" customFormat="1" ht="14.25">
      <c r="A109" s="249"/>
      <c r="B109" s="249"/>
      <c r="C109" s="310"/>
      <c r="D109" s="310"/>
      <c r="E109" s="310"/>
      <c r="F109" s="310"/>
      <c r="G109" s="310"/>
      <c r="H109" s="310"/>
    </row>
    <row r="110" spans="1:8" s="290" customFormat="1" ht="14.25">
      <c r="A110" s="249"/>
      <c r="B110" s="249"/>
      <c r="C110" s="310"/>
      <c r="D110" s="310"/>
      <c r="E110" s="310"/>
      <c r="F110" s="310"/>
      <c r="G110" s="310"/>
      <c r="H110" s="310"/>
    </row>
    <row r="111" spans="1:8" s="290" customFormat="1" ht="14.25">
      <c r="A111" s="249"/>
      <c r="B111" s="249"/>
      <c r="C111" s="310"/>
      <c r="D111" s="310"/>
      <c r="E111" s="310"/>
      <c r="F111" s="310"/>
      <c r="G111" s="310"/>
      <c r="H111" s="310"/>
    </row>
    <row r="112" spans="1:8" s="290" customFormat="1" ht="14.25">
      <c r="A112" s="249"/>
      <c r="B112" s="249"/>
      <c r="C112" s="310"/>
      <c r="D112" s="310"/>
      <c r="E112" s="310"/>
      <c r="F112" s="310"/>
      <c r="G112" s="310"/>
      <c r="H112" s="310"/>
    </row>
    <row r="113" spans="1:8" s="290" customFormat="1" ht="14.25">
      <c r="A113" s="249"/>
      <c r="B113" s="249"/>
      <c r="C113" s="310"/>
      <c r="D113" s="310"/>
      <c r="E113" s="310"/>
      <c r="F113" s="310"/>
      <c r="G113" s="310"/>
      <c r="H113" s="310"/>
    </row>
    <row r="114" spans="1:8" s="290" customFormat="1" ht="14.25">
      <c r="A114" s="249"/>
      <c r="B114" s="249"/>
      <c r="C114" s="310"/>
      <c r="D114" s="310"/>
      <c r="E114" s="310"/>
      <c r="F114" s="310"/>
      <c r="G114" s="310"/>
      <c r="H114" s="310"/>
    </row>
    <row r="115" spans="1:8" s="290" customFormat="1" ht="14.25">
      <c r="A115" s="249"/>
      <c r="B115" s="249"/>
      <c r="C115" s="310"/>
      <c r="D115" s="310"/>
      <c r="E115" s="310"/>
      <c r="F115" s="310"/>
      <c r="G115" s="310"/>
      <c r="H115" s="310"/>
    </row>
    <row r="116" spans="1:8" s="290" customFormat="1" ht="14.25">
      <c r="A116" s="249"/>
      <c r="B116" s="249"/>
      <c r="C116" s="310"/>
      <c r="D116" s="310"/>
      <c r="E116" s="310"/>
      <c r="F116" s="310"/>
      <c r="G116" s="310"/>
      <c r="H116" s="310"/>
    </row>
    <row r="117" spans="1:8" s="290" customFormat="1" ht="14.25">
      <c r="A117" s="249"/>
      <c r="B117" s="249"/>
      <c r="C117" s="310"/>
      <c r="D117" s="310"/>
      <c r="E117" s="310"/>
      <c r="F117" s="310"/>
      <c r="G117" s="310"/>
      <c r="H117" s="310"/>
    </row>
    <row r="118" spans="1:8" s="290" customFormat="1" ht="14.25">
      <c r="A118" s="249"/>
      <c r="B118" s="249"/>
      <c r="C118" s="310"/>
      <c r="D118" s="310"/>
      <c r="E118" s="310"/>
      <c r="F118" s="310"/>
      <c r="G118" s="310"/>
      <c r="H118" s="310"/>
    </row>
    <row r="119" spans="1:8" s="290" customFormat="1" ht="14.25">
      <c r="A119" s="249"/>
      <c r="B119" s="249"/>
      <c r="C119" s="310"/>
      <c r="D119" s="310"/>
      <c r="E119" s="310"/>
      <c r="F119" s="310"/>
      <c r="G119" s="310"/>
      <c r="H119" s="310"/>
    </row>
    <row r="120" spans="1:8" s="290" customFormat="1" ht="14.25">
      <c r="A120" s="249"/>
      <c r="B120" s="249"/>
      <c r="C120" s="310"/>
      <c r="D120" s="310"/>
      <c r="E120" s="310"/>
      <c r="F120" s="310"/>
      <c r="G120" s="310"/>
      <c r="H120" s="310"/>
    </row>
    <row r="121" spans="1:8" s="290" customFormat="1" ht="14.25">
      <c r="A121" s="249"/>
      <c r="B121" s="249"/>
      <c r="C121" s="310"/>
      <c r="D121" s="310"/>
      <c r="E121" s="310"/>
      <c r="F121" s="310"/>
      <c r="G121" s="310"/>
      <c r="H121" s="310"/>
    </row>
    <row r="122" spans="3:8" ht="14.25">
      <c r="C122" s="310"/>
      <c r="D122" s="310"/>
      <c r="E122" s="310"/>
      <c r="F122" s="310"/>
      <c r="G122" s="310"/>
      <c r="H122" s="310"/>
    </row>
    <row r="123" spans="3:8" ht="14.25">
      <c r="C123" s="310"/>
      <c r="D123" s="310"/>
      <c r="E123" s="310"/>
      <c r="F123" s="310"/>
      <c r="G123" s="310"/>
      <c r="H123" s="310"/>
    </row>
    <row r="124" spans="3:8" ht="14.25">
      <c r="C124" s="310"/>
      <c r="D124" s="310"/>
      <c r="E124" s="310"/>
      <c r="F124" s="310"/>
      <c r="G124" s="310"/>
      <c r="H124" s="310"/>
    </row>
    <row r="125" spans="3:8" ht="14.25">
      <c r="C125" s="310"/>
      <c r="D125" s="310"/>
      <c r="E125" s="310"/>
      <c r="F125" s="310"/>
      <c r="G125" s="310"/>
      <c r="H125" s="310"/>
    </row>
    <row r="126" spans="3:8" ht="14.25">
      <c r="C126" s="310"/>
      <c r="D126" s="310"/>
      <c r="E126" s="310"/>
      <c r="F126" s="310"/>
      <c r="G126" s="310"/>
      <c r="H126" s="310"/>
    </row>
    <row r="127" spans="3:8" ht="14.25">
      <c r="C127" s="310"/>
      <c r="D127" s="310"/>
      <c r="E127" s="310"/>
      <c r="F127" s="310"/>
      <c r="G127" s="310"/>
      <c r="H127" s="310"/>
    </row>
    <row r="128" spans="3:8" ht="14.25">
      <c r="C128" s="310"/>
      <c r="D128" s="310"/>
      <c r="E128" s="310"/>
      <c r="F128" s="310"/>
      <c r="G128" s="310"/>
      <c r="H128" s="310"/>
    </row>
    <row r="129" spans="3:8" ht="14.25">
      <c r="C129" s="310"/>
      <c r="D129" s="310"/>
      <c r="E129" s="310"/>
      <c r="F129" s="310"/>
      <c r="G129" s="310"/>
      <c r="H129" s="310"/>
    </row>
    <row r="130" spans="3:8" ht="14.25">
      <c r="C130" s="310"/>
      <c r="D130" s="310"/>
      <c r="E130" s="310"/>
      <c r="F130" s="310"/>
      <c r="G130" s="310"/>
      <c r="H130" s="310"/>
    </row>
    <row r="131" spans="3:8" ht="14.25">
      <c r="C131" s="310"/>
      <c r="D131" s="310"/>
      <c r="E131" s="310"/>
      <c r="F131" s="310"/>
      <c r="G131" s="310"/>
      <c r="H131" s="310"/>
    </row>
    <row r="132" spans="3:8" ht="14.25">
      <c r="C132" s="310"/>
      <c r="D132" s="310"/>
      <c r="E132" s="310"/>
      <c r="F132" s="310"/>
      <c r="G132" s="310"/>
      <c r="H132" s="310"/>
    </row>
    <row r="133" spans="3:8" ht="14.25">
      <c r="C133" s="310"/>
      <c r="D133" s="310"/>
      <c r="E133" s="310"/>
      <c r="F133" s="310"/>
      <c r="G133" s="310"/>
      <c r="H133" s="310"/>
    </row>
    <row r="134" spans="3:8" ht="14.25">
      <c r="C134" s="310"/>
      <c r="D134" s="310"/>
      <c r="E134" s="310"/>
      <c r="F134" s="310"/>
      <c r="G134" s="310"/>
      <c r="H134" s="310"/>
    </row>
    <row r="135" spans="3:8" ht="14.25">
      <c r="C135" s="310"/>
      <c r="D135" s="310"/>
      <c r="E135" s="310"/>
      <c r="F135" s="310"/>
      <c r="G135" s="310"/>
      <c r="H135" s="310"/>
    </row>
    <row r="136" spans="3:8" ht="14.25">
      <c r="C136" s="310"/>
      <c r="D136" s="310"/>
      <c r="E136" s="310"/>
      <c r="F136" s="310"/>
      <c r="G136" s="310"/>
      <c r="H136" s="310"/>
    </row>
    <row r="137" spans="3:8" ht="14.25">
      <c r="C137" s="310"/>
      <c r="D137" s="310"/>
      <c r="E137" s="310"/>
      <c r="F137" s="310"/>
      <c r="G137" s="310"/>
      <c r="H137" s="310"/>
    </row>
    <row r="138" spans="3:8" ht="14.25">
      <c r="C138" s="310"/>
      <c r="D138" s="310"/>
      <c r="E138" s="310"/>
      <c r="F138" s="310"/>
      <c r="G138" s="310"/>
      <c r="H138" s="310"/>
    </row>
    <row r="139" spans="3:8" ht="14.25">
      <c r="C139" s="310"/>
      <c r="D139" s="310"/>
      <c r="E139" s="310"/>
      <c r="F139" s="310"/>
      <c r="G139" s="310"/>
      <c r="H139" s="310"/>
    </row>
    <row r="140" spans="3:8" ht="14.25">
      <c r="C140" s="310"/>
      <c r="D140" s="310"/>
      <c r="E140" s="310"/>
      <c r="F140" s="310"/>
      <c r="G140" s="310"/>
      <c r="H140" s="310"/>
    </row>
    <row r="141" spans="3:8" ht="14.25">
      <c r="C141" s="310"/>
      <c r="D141" s="310"/>
      <c r="E141" s="310"/>
      <c r="F141" s="310"/>
      <c r="G141" s="310"/>
      <c r="H141" s="310"/>
    </row>
    <row r="142" spans="3:8" ht="14.25">
      <c r="C142" s="310"/>
      <c r="D142" s="310"/>
      <c r="E142" s="310"/>
      <c r="F142" s="310"/>
      <c r="G142" s="310"/>
      <c r="H142" s="310"/>
    </row>
    <row r="143" spans="3:8" ht="14.25">
      <c r="C143" s="310"/>
      <c r="D143" s="310"/>
      <c r="E143" s="310"/>
      <c r="F143" s="310"/>
      <c r="G143" s="310"/>
      <c r="H143" s="310"/>
    </row>
    <row r="144" spans="3:8" ht="14.25">
      <c r="C144" s="310"/>
      <c r="D144" s="310"/>
      <c r="E144" s="310"/>
      <c r="F144" s="310"/>
      <c r="G144" s="310"/>
      <c r="H144" s="310"/>
    </row>
    <row r="145" spans="3:8" ht="14.25">
      <c r="C145" s="310"/>
      <c r="D145" s="310"/>
      <c r="E145" s="310"/>
      <c r="F145" s="310"/>
      <c r="G145" s="310"/>
      <c r="H145" s="310"/>
    </row>
    <row r="146" spans="3:8" ht="14.25">
      <c r="C146" s="310"/>
      <c r="D146" s="310"/>
      <c r="E146" s="310"/>
      <c r="F146" s="310"/>
      <c r="G146" s="310"/>
      <c r="H146" s="310"/>
    </row>
    <row r="147" spans="3:8" ht="14.25">
      <c r="C147" s="310"/>
      <c r="D147" s="310"/>
      <c r="E147" s="310"/>
      <c r="F147" s="310"/>
      <c r="G147" s="310"/>
      <c r="H147" s="310"/>
    </row>
    <row r="148" spans="3:8" ht="14.25">
      <c r="C148" s="310"/>
      <c r="D148" s="310"/>
      <c r="E148" s="310"/>
      <c r="F148" s="310"/>
      <c r="G148" s="310"/>
      <c r="H148" s="310"/>
    </row>
    <row r="149" spans="3:8" ht="14.25">
      <c r="C149" s="310"/>
      <c r="D149" s="310"/>
      <c r="E149" s="310"/>
      <c r="F149" s="310"/>
      <c r="G149" s="310"/>
      <c r="H149" s="310"/>
    </row>
    <row r="150" spans="3:8" ht="14.25">
      <c r="C150" s="310"/>
      <c r="D150" s="310"/>
      <c r="E150" s="310"/>
      <c r="F150" s="310"/>
      <c r="G150" s="310"/>
      <c r="H150" s="310"/>
    </row>
    <row r="151" spans="3:8" ht="14.25">
      <c r="C151" s="310"/>
      <c r="D151" s="310"/>
      <c r="E151" s="310"/>
      <c r="F151" s="310"/>
      <c r="G151" s="310"/>
      <c r="H151" s="310"/>
    </row>
    <row r="152" spans="3:8" ht="14.25">
      <c r="C152" s="310"/>
      <c r="D152" s="310"/>
      <c r="E152" s="310"/>
      <c r="F152" s="310"/>
      <c r="G152" s="310"/>
      <c r="H152" s="310"/>
    </row>
    <row r="153" spans="3:8" ht="14.25">
      <c r="C153" s="310"/>
      <c r="D153" s="310"/>
      <c r="E153" s="310"/>
      <c r="F153" s="310"/>
      <c r="G153" s="310"/>
      <c r="H153" s="310"/>
    </row>
    <row r="154" spans="3:8" ht="14.25">
      <c r="C154" s="310"/>
      <c r="D154" s="310"/>
      <c r="E154" s="310"/>
      <c r="F154" s="310"/>
      <c r="G154" s="310"/>
      <c r="H154" s="310"/>
    </row>
    <row r="155" spans="3:8" ht="14.25">
      <c r="C155" s="310"/>
      <c r="D155" s="310"/>
      <c r="E155" s="310"/>
      <c r="F155" s="310"/>
      <c r="G155" s="310"/>
      <c r="H155" s="310"/>
    </row>
    <row r="156" spans="3:8" ht="14.25">
      <c r="C156" s="310"/>
      <c r="D156" s="310"/>
      <c r="E156" s="310"/>
      <c r="F156" s="310"/>
      <c r="G156" s="310"/>
      <c r="H156" s="310"/>
    </row>
    <row r="157" spans="3:8" ht="14.25">
      <c r="C157" s="310"/>
      <c r="D157" s="310"/>
      <c r="E157" s="310"/>
      <c r="F157" s="310"/>
      <c r="G157" s="310"/>
      <c r="H157" s="310"/>
    </row>
    <row r="158" spans="3:8" ht="14.25">
      <c r="C158" s="310"/>
      <c r="D158" s="310"/>
      <c r="E158" s="310"/>
      <c r="F158" s="310"/>
      <c r="G158" s="310"/>
      <c r="H158" s="310"/>
    </row>
    <row r="159" spans="3:8" ht="14.25">
      <c r="C159" s="310"/>
      <c r="D159" s="310"/>
      <c r="E159" s="310"/>
      <c r="F159" s="310"/>
      <c r="G159" s="310"/>
      <c r="H159" s="310"/>
    </row>
    <row r="160" spans="3:8" ht="14.25">
      <c r="C160" s="310"/>
      <c r="D160" s="310"/>
      <c r="E160" s="310"/>
      <c r="F160" s="310"/>
      <c r="G160" s="310"/>
      <c r="H160" s="310"/>
    </row>
    <row r="161" spans="3:8" ht="14.25">
      <c r="C161" s="310"/>
      <c r="D161" s="310"/>
      <c r="E161" s="310"/>
      <c r="F161" s="310"/>
      <c r="G161" s="310"/>
      <c r="H161" s="310"/>
    </row>
    <row r="162" spans="3:8" ht="14.25">
      <c r="C162" s="310"/>
      <c r="D162" s="310"/>
      <c r="E162" s="310"/>
      <c r="F162" s="310"/>
      <c r="G162" s="310"/>
      <c r="H162" s="310"/>
    </row>
  </sheetData>
  <mergeCells count="18">
    <mergeCell ref="A2:H2"/>
    <mergeCell ref="A3:H3"/>
    <mergeCell ref="A4:H4"/>
    <mergeCell ref="A5:H5"/>
    <mergeCell ref="A8:A10"/>
    <mergeCell ref="B8:D8"/>
    <mergeCell ref="E8:H8"/>
    <mergeCell ref="B9:B10"/>
    <mergeCell ref="C9:C10"/>
    <mergeCell ref="D9:D10"/>
    <mergeCell ref="E9:E10"/>
    <mergeCell ref="F9:G9"/>
    <mergeCell ref="H9:H10"/>
    <mergeCell ref="A28:H28"/>
    <mergeCell ref="B33:D33"/>
    <mergeCell ref="F33:H33"/>
    <mergeCell ref="D34:E34"/>
    <mergeCell ref="F34:G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3:G17 B20:G26">
      <formula1>0</formula1>
      <formula2>9999999999999990</formula2>
    </dataValidation>
  </dataValidations>
  <printOptions horizontalCentered="1"/>
  <pageMargins left="0.3541666666666667" right="0.19652777777777777" top="0.5513888888888889" bottom="0.5513888888888889" header="0.5118055555555556" footer="0.5118055555555556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75" zoomScaleNormal="75" workbookViewId="0" topLeftCell="A1">
      <selection activeCell="A45" sqref="A45"/>
    </sheetView>
  </sheetViews>
  <sheetFormatPr defaultColWidth="9.140625" defaultRowHeight="12.75"/>
  <cols>
    <col min="1" max="1" width="31.140625" style="230" customWidth="1"/>
    <col min="2" max="2" width="17.57421875" style="230" customWidth="1"/>
    <col min="3" max="3" width="21.421875" style="230" customWidth="1"/>
    <col min="4" max="4" width="23.7109375" style="230" customWidth="1"/>
    <col min="5" max="5" width="22.00390625" style="230" customWidth="1"/>
    <col min="6" max="16384" width="10.7109375" style="230" customWidth="1"/>
  </cols>
  <sheetData>
    <row r="1" spans="1:5" ht="15">
      <c r="A1" s="399" t="s">
        <v>477</v>
      </c>
      <c r="B1" s="399"/>
      <c r="C1" s="399"/>
      <c r="D1" s="399"/>
      <c r="E1" s="399"/>
    </row>
    <row r="2" spans="1:5" ht="15">
      <c r="A2" s="399" t="s">
        <v>478</v>
      </c>
      <c r="B2" s="399"/>
      <c r="C2" s="399"/>
      <c r="D2" s="399"/>
      <c r="E2" s="399"/>
    </row>
    <row r="3" spans="1:5" ht="15">
      <c r="A3" s="400" t="s">
        <v>479</v>
      </c>
      <c r="B3" s="400"/>
      <c r="C3" s="400"/>
      <c r="D3" s="400"/>
      <c r="E3" s="400"/>
    </row>
    <row r="4" spans="1:5" ht="15">
      <c r="A4" s="401" t="s">
        <v>499</v>
      </c>
      <c r="B4" s="401"/>
      <c r="C4" s="401"/>
      <c r="D4" s="401"/>
      <c r="E4" s="401"/>
    </row>
    <row r="5" spans="2:5" s="313" customFormat="1" ht="15">
      <c r="B5" s="314"/>
      <c r="C5" s="314"/>
      <c r="D5" s="314"/>
      <c r="E5" s="312" t="s">
        <v>151</v>
      </c>
    </row>
    <row r="6" spans="1:5" s="242" customFormat="1" ht="75">
      <c r="A6" s="315" t="s">
        <v>480</v>
      </c>
      <c r="B6" s="315" t="s">
        <v>481</v>
      </c>
      <c r="C6" s="315" t="s">
        <v>482</v>
      </c>
      <c r="D6" s="315" t="s">
        <v>483</v>
      </c>
      <c r="E6" s="315" t="s">
        <v>484</v>
      </c>
    </row>
    <row r="7" spans="1:5" s="242" customFormat="1" ht="15">
      <c r="A7" s="315" t="s">
        <v>9</v>
      </c>
      <c r="B7" s="315">
        <v>1</v>
      </c>
      <c r="C7" s="315">
        <v>2</v>
      </c>
      <c r="D7" s="315">
        <v>3</v>
      </c>
      <c r="E7" s="315">
        <v>4</v>
      </c>
    </row>
    <row r="8" spans="1:5" ht="15">
      <c r="A8" s="316" t="s">
        <v>485</v>
      </c>
      <c r="B8" s="317"/>
      <c r="C8" s="317"/>
      <c r="D8" s="317"/>
      <c r="E8" s="317"/>
    </row>
    <row r="9" spans="1:5" ht="30" customHeight="1">
      <c r="A9" s="317" t="s">
        <v>486</v>
      </c>
      <c r="B9" s="317"/>
      <c r="C9" s="317"/>
      <c r="D9" s="317"/>
      <c r="E9" s="317"/>
    </row>
    <row r="10" spans="1:5" ht="14.25">
      <c r="A10" s="318" t="s">
        <v>329</v>
      </c>
      <c r="B10" s="319">
        <v>0</v>
      </c>
      <c r="C10" s="320"/>
      <c r="D10" s="319">
        <v>0</v>
      </c>
      <c r="E10" s="321">
        <v>0</v>
      </c>
    </row>
    <row r="11" spans="1:5" ht="36.75" customHeight="1">
      <c r="A11" s="317" t="s">
        <v>487</v>
      </c>
      <c r="B11" s="322"/>
      <c r="C11" s="320"/>
      <c r="D11" s="322"/>
      <c r="E11" s="323"/>
    </row>
    <row r="12" spans="1:5" ht="14.25">
      <c r="A12" s="317" t="s">
        <v>313</v>
      </c>
      <c r="B12" s="324"/>
      <c r="C12" s="325"/>
      <c r="D12" s="324"/>
      <c r="E12" s="326">
        <v>0</v>
      </c>
    </row>
    <row r="13" spans="1:5" ht="14.25">
      <c r="A13" s="317" t="s">
        <v>315</v>
      </c>
      <c r="B13" s="324"/>
      <c r="C13" s="325"/>
      <c r="D13" s="324"/>
      <c r="E13" s="326">
        <v>0</v>
      </c>
    </row>
    <row r="14" spans="1:5" ht="14.25">
      <c r="A14" s="317" t="s">
        <v>317</v>
      </c>
      <c r="B14" s="324"/>
      <c r="C14" s="325"/>
      <c r="D14" s="324"/>
      <c r="E14" s="326">
        <v>0</v>
      </c>
    </row>
    <row r="15" spans="1:5" ht="14.25">
      <c r="A15" s="327" t="s">
        <v>339</v>
      </c>
      <c r="B15" s="328">
        <v>0</v>
      </c>
      <c r="C15" s="320"/>
      <c r="D15" s="328">
        <v>0</v>
      </c>
      <c r="E15" s="329">
        <v>0</v>
      </c>
    </row>
    <row r="16" spans="1:5" ht="33" customHeight="1">
      <c r="A16" s="330" t="s">
        <v>488</v>
      </c>
      <c r="B16" s="322"/>
      <c r="C16" s="320"/>
      <c r="D16" s="322"/>
      <c r="E16" s="323"/>
    </row>
    <row r="17" spans="1:5" ht="14.25">
      <c r="A17" s="318" t="s">
        <v>347</v>
      </c>
      <c r="B17" s="319">
        <v>0</v>
      </c>
      <c r="C17" s="320"/>
      <c r="D17" s="319">
        <v>0</v>
      </c>
      <c r="E17" s="321">
        <v>0</v>
      </c>
    </row>
    <row r="18" spans="1:5" ht="28.5">
      <c r="A18" s="317" t="s">
        <v>489</v>
      </c>
      <c r="B18" s="322"/>
      <c r="C18" s="320"/>
      <c r="D18" s="322"/>
      <c r="E18" s="323"/>
    </row>
    <row r="19" spans="1:5" ht="14.25">
      <c r="A19" s="318" t="s">
        <v>490</v>
      </c>
      <c r="B19" s="319">
        <v>0</v>
      </c>
      <c r="C19" s="320"/>
      <c r="D19" s="319">
        <v>0</v>
      </c>
      <c r="E19" s="321">
        <v>0</v>
      </c>
    </row>
    <row r="20" spans="1:5" ht="26.25" customHeight="1">
      <c r="A20" s="331" t="s">
        <v>491</v>
      </c>
      <c r="B20" s="319">
        <v>0</v>
      </c>
      <c r="C20" s="320"/>
      <c r="D20" s="319">
        <v>0</v>
      </c>
      <c r="E20" s="319">
        <v>0</v>
      </c>
    </row>
    <row r="21" spans="1:5" ht="14.25">
      <c r="A21" s="332" t="s">
        <v>492</v>
      </c>
      <c r="B21" s="319"/>
      <c r="C21" s="320"/>
      <c r="D21" s="322"/>
      <c r="E21" s="323"/>
    </row>
    <row r="22" spans="1:5" ht="29.25" customHeight="1">
      <c r="A22" s="317" t="s">
        <v>486</v>
      </c>
      <c r="B22" s="322"/>
      <c r="C22" s="320"/>
      <c r="D22" s="322"/>
      <c r="E22" s="323"/>
    </row>
    <row r="23" spans="1:5" ht="14.25">
      <c r="A23" s="317" t="s">
        <v>493</v>
      </c>
      <c r="B23" s="324"/>
      <c r="C23" s="325"/>
      <c r="D23" s="324"/>
      <c r="E23" s="326">
        <v>0</v>
      </c>
    </row>
    <row r="24" spans="1:5" ht="14.25">
      <c r="A24" s="317" t="s">
        <v>494</v>
      </c>
      <c r="B24" s="324"/>
      <c r="C24" s="325"/>
      <c r="D24" s="324"/>
      <c r="E24" s="326">
        <v>0</v>
      </c>
    </row>
    <row r="25" spans="1:5" ht="14.25">
      <c r="A25" s="317" t="s">
        <v>317</v>
      </c>
      <c r="B25" s="324"/>
      <c r="C25" s="325"/>
      <c r="D25" s="324"/>
      <c r="E25" s="326">
        <v>0</v>
      </c>
    </row>
    <row r="26" spans="1:5" ht="14.25">
      <c r="A26" s="327" t="s">
        <v>329</v>
      </c>
      <c r="B26" s="328">
        <v>0</v>
      </c>
      <c r="C26" s="320"/>
      <c r="D26" s="328">
        <v>0</v>
      </c>
      <c r="E26" s="329">
        <v>0</v>
      </c>
    </row>
    <row r="27" spans="1:5" ht="29.25" customHeight="1">
      <c r="A27" s="317" t="s">
        <v>487</v>
      </c>
      <c r="B27" s="322"/>
      <c r="C27" s="320"/>
      <c r="D27" s="322"/>
      <c r="E27" s="323"/>
    </row>
    <row r="28" spans="1:5" ht="14.25">
      <c r="A28" s="317" t="s">
        <v>313</v>
      </c>
      <c r="B28" s="324"/>
      <c r="C28" s="325"/>
      <c r="D28" s="324"/>
      <c r="E28" s="326">
        <v>0</v>
      </c>
    </row>
    <row r="29" spans="1:5" ht="14.25">
      <c r="A29" s="317" t="s">
        <v>315</v>
      </c>
      <c r="B29" s="324"/>
      <c r="C29" s="325"/>
      <c r="D29" s="324"/>
      <c r="E29" s="326">
        <v>0</v>
      </c>
    </row>
    <row r="30" spans="1:5" ht="14.25">
      <c r="A30" s="317" t="s">
        <v>317</v>
      </c>
      <c r="B30" s="324"/>
      <c r="C30" s="325"/>
      <c r="D30" s="324"/>
      <c r="E30" s="326">
        <v>0</v>
      </c>
    </row>
    <row r="31" spans="1:5" ht="14.25">
      <c r="A31" s="327" t="s">
        <v>339</v>
      </c>
      <c r="B31" s="328">
        <v>0</v>
      </c>
      <c r="C31" s="320"/>
      <c r="D31" s="328">
        <v>0</v>
      </c>
      <c r="E31" s="329">
        <v>0</v>
      </c>
    </row>
    <row r="32" spans="1:5" ht="30.75" customHeight="1">
      <c r="A32" s="317" t="s">
        <v>488</v>
      </c>
      <c r="B32" s="322"/>
      <c r="C32" s="320"/>
      <c r="D32" s="322"/>
      <c r="E32" s="323"/>
    </row>
    <row r="33" spans="1:5" ht="14.25">
      <c r="A33" s="317" t="s">
        <v>313</v>
      </c>
      <c r="B33" s="324"/>
      <c r="C33" s="325"/>
      <c r="D33" s="324"/>
      <c r="E33" s="326">
        <v>0</v>
      </c>
    </row>
    <row r="34" spans="1:5" ht="14.25">
      <c r="A34" s="317" t="s">
        <v>315</v>
      </c>
      <c r="B34" s="324"/>
      <c r="C34" s="325"/>
      <c r="D34" s="324"/>
      <c r="E34" s="326">
        <v>0</v>
      </c>
    </row>
    <row r="35" spans="1:5" ht="14.25">
      <c r="A35" s="317" t="s">
        <v>317</v>
      </c>
      <c r="B35" s="324"/>
      <c r="C35" s="325"/>
      <c r="D35" s="324"/>
      <c r="E35" s="326">
        <v>0</v>
      </c>
    </row>
    <row r="36" spans="1:5" ht="14.25">
      <c r="A36" s="327" t="s">
        <v>347</v>
      </c>
      <c r="B36" s="322">
        <v>0</v>
      </c>
      <c r="C36" s="320"/>
      <c r="D36" s="328">
        <v>0</v>
      </c>
      <c r="E36" s="329">
        <v>0</v>
      </c>
    </row>
    <row r="37" spans="1:5" ht="31.5" customHeight="1">
      <c r="A37" s="317" t="s">
        <v>489</v>
      </c>
      <c r="B37" s="322"/>
      <c r="C37" s="320"/>
      <c r="D37" s="322"/>
      <c r="E37" s="323"/>
    </row>
    <row r="38" spans="1:5" ht="14.25">
      <c r="A38" s="317" t="s">
        <v>313</v>
      </c>
      <c r="B38" s="324"/>
      <c r="C38" s="325"/>
      <c r="D38" s="324"/>
      <c r="E38" s="326">
        <v>0</v>
      </c>
    </row>
    <row r="39" spans="1:5" ht="14.25">
      <c r="A39" s="317" t="s">
        <v>315</v>
      </c>
      <c r="B39" s="324"/>
      <c r="C39" s="325"/>
      <c r="D39" s="324"/>
      <c r="E39" s="326">
        <v>0</v>
      </c>
    </row>
    <row r="40" spans="1:5" ht="14.25">
      <c r="A40" s="317" t="s">
        <v>317</v>
      </c>
      <c r="B40" s="324"/>
      <c r="C40" s="325"/>
      <c r="D40" s="324"/>
      <c r="E40" s="326">
        <v>0</v>
      </c>
    </row>
    <row r="41" spans="1:5" ht="14.25">
      <c r="A41" s="327" t="s">
        <v>490</v>
      </c>
      <c r="B41" s="328">
        <v>0</v>
      </c>
      <c r="C41" s="320"/>
      <c r="D41" s="328">
        <v>0</v>
      </c>
      <c r="E41" s="329">
        <v>0</v>
      </c>
    </row>
    <row r="42" spans="1:5" ht="25.5">
      <c r="A42" s="331" t="s">
        <v>495</v>
      </c>
      <c r="B42" s="328">
        <v>0</v>
      </c>
      <c r="C42" s="320"/>
      <c r="D42" s="328">
        <v>0</v>
      </c>
      <c r="E42" s="329">
        <v>0</v>
      </c>
    </row>
    <row r="43" spans="1:5" ht="15">
      <c r="A43" s="333"/>
      <c r="B43" s="334"/>
      <c r="C43" s="334"/>
      <c r="D43" s="334"/>
      <c r="E43" s="334"/>
    </row>
    <row r="44" spans="1:5" ht="14.25">
      <c r="A44" s="335">
        <v>40292</v>
      </c>
      <c r="B44" s="336" t="s">
        <v>496</v>
      </c>
      <c r="C44" s="336"/>
      <c r="D44" s="336" t="s">
        <v>497</v>
      </c>
      <c r="E44" s="336"/>
    </row>
    <row r="45" spans="1:5" ht="14.25">
      <c r="A45" s="336"/>
      <c r="B45" s="372" t="s">
        <v>147</v>
      </c>
      <c r="C45" s="372"/>
      <c r="D45" s="337" t="s">
        <v>498</v>
      </c>
      <c r="E45" s="337"/>
    </row>
    <row r="46" spans="1:5" ht="14.25">
      <c r="A46" s="336"/>
      <c r="B46" s="336"/>
      <c r="C46" s="336"/>
      <c r="D46" s="336"/>
      <c r="E46" s="336"/>
    </row>
    <row r="47" ht="14.25">
      <c r="C47" s="310"/>
    </row>
    <row r="50" spans="1:2" ht="14.25">
      <c r="A50" s="338"/>
      <c r="B50" s="338"/>
    </row>
    <row r="51" ht="14.25">
      <c r="B51" s="338"/>
    </row>
    <row r="52" spans="1:2" ht="14.25">
      <c r="A52" s="338"/>
      <c r="B52" s="338"/>
    </row>
    <row r="54" spans="1:2" ht="14.25">
      <c r="A54" s="338"/>
      <c r="B54" s="338"/>
    </row>
    <row r="56" spans="1:2" ht="14.25">
      <c r="A56" s="338"/>
      <c r="B56" s="338"/>
    </row>
  </sheetData>
  <mergeCells count="5">
    <mergeCell ref="B45:C45"/>
    <mergeCell ref="A1:E1"/>
    <mergeCell ref="A2:E2"/>
    <mergeCell ref="A3:E3"/>
    <mergeCell ref="A4:E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2:E14 B23:E25 B28:E30 B33:E35 B38:E40">
      <formula1>0</formula1>
      <formula2>9999999999999990</formula2>
    </dataValidation>
  </dataValidations>
  <printOptions horizontalCentered="1"/>
  <pageMargins left="0.7479166666666667" right="0.7479166666666667" top="0.19652777777777777" bottom="0.15763888888888888" header="0.5118055555555556" footer="0.5118055555555556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2010-04-19T19:06:27Z</cp:lastPrinted>
  <dcterms:created xsi:type="dcterms:W3CDTF">2004-07-26T14:28:27Z</dcterms:created>
  <dcterms:modified xsi:type="dcterms:W3CDTF">2010-04-20T18:53:29Z</dcterms:modified>
  <cp:category/>
  <cp:version/>
  <cp:contentType/>
  <cp:contentStatus/>
  <cp:revision>1</cp:revision>
</cp:coreProperties>
</file>