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<sst xmlns="http://schemas.openxmlformats.org/spreadsheetml/2006/main" count="1996" uniqueCount="693">
  <si>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</si>
  <si>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</si>
  <si>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</si>
  <si>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</si>
  <si>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</si>
  <si>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</si>
  <si>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</si>
  <si>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</si>
  <si>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</si>
  <si>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</si>
  <si>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</si>
  <si>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</si>
  <si>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</si>
  <si>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</si>
  <si>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</si>
  <si>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</si>
  <si>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</si>
  <si>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</si>
  <si>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</si>
  <si>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</si>
  <si>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</si>
  <si>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</si>
  <si>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</si>
  <si>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</si>
  <si>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</si>
  <si>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</si>
  <si>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</si>
  <si>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</si>
  <si>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</si>
  <si>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</si>
  <si>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</si>
  <si>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</si>
  <si>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</si>
  <si>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</si>
  <si>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</si>
  <si>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</si>
  <si>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</si>
  <si>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</si>
  <si>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</si>
  <si>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</si>
  <si>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</si>
  <si>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</si>
  <si>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</si>
  <si>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</si>
  <si>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</si>
  <si>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</si>
  <si>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</si>
  <si>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</si>
  <si>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</si>
  <si>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</si>
  <si>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</si>
  <si>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</si>
  <si>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</si>
  <si>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</si>
  <si>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</si>
  <si>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</si>
  <si>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</si>
  <si>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</si>
  <si>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</si>
  <si>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</si>
  <si>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</si>
  <si>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</si>
  <si>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</si>
  <si>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</si>
  <si>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</si>
  <si>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</si>
  <si>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</si>
  <si>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</si>
  <si>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</si>
  <si>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</si>
  <si>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</si>
  <si>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</si>
  <si>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</si>
  <si>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</si>
  <si>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</si>
  <si>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</si>
  <si>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</si>
  <si>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</si>
  <si>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</si>
  <si>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</si>
  <si>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</si>
  <si>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</si>
  <si>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</si>
  <si>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</si>
  <si>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</si>
  <si>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</si>
  <si>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</si>
  <si>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</si>
  <si>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</si>
  <si>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</si>
  <si>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</si>
  <si>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</si>
  <si>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</si>
  <si>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</si>
  <si>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</si>
  <si>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</si>
  <si>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</si>
  <si>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</si>
  <si>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</si>
  <si>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</si>
  <si>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</si>
  <si>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</si>
  <si>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</si>
  <si>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</si>
  <si>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</si>
  <si>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</si>
  <si>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</si>
  <si>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</si>
  <si>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</si>
  <si>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</si>
  <si>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</si>
  <si>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</si>
  <si>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</si>
  <si>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</si>
  <si>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</si>
  <si>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</si>
  <si>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</si>
  <si>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</si>
  <si>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</si>
  <si>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</si>
  <si>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</si>
  <si>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</si>
  <si>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</si>
  <si>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</si>
  <si>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</si>
  <si>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</si>
  <si>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</si>
  <si>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</si>
  <si>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</si>
  <si>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</si>
  <si>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</si>
  <si>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</si>
  <si>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</si>
  <si>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</si>
  <si>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</si>
  <si>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</si>
  <si>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</si>
  <si>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</si>
  <si>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</si>
  <si>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</si>
  <si>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</si>
  <si>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</si>
  <si>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</si>
  <si>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</si>
  <si>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</si>
  <si>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</si>
  <si>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</si>
  <si>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</si>
  <si>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</si>
  <si>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</si>
  <si>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</si>
  <si>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</si>
  <si>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</si>
  <si>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</si>
  <si>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</si>
  <si>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</si>
  <si>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</si>
  <si>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</si>
  <si>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</si>
  <si>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</si>
  <si>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</si>
  <si>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</si>
  <si>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</si>
  <si>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</si>
  <si>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</si>
  <si>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</si>
  <si>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</si>
  <si>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</si>
  <si>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</si>
  <si>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</si>
  <si>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</si>
  <si>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</si>
  <si>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</si>
  <si>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</si>
  <si>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</si>
  <si>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</si>
  <si>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</si>
  <si>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</si>
  <si>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</si>
  <si>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</si>
  <si>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</si>
  <si>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</si>
  <si>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</si>
  <si>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</si>
  <si>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</si>
  <si>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</si>
  <si>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</si>
  <si>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</si>
  <si>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</si>
  <si>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</si>
  <si>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</si>
  <si>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</si>
  <si>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</si>
  <si>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</si>
  <si>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</si>
  <si>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</si>
  <si>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</si>
  <si>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</si>
  <si>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</si>
  <si>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</si>
  <si>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</si>
  <si>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</si>
  <si>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</si>
  <si>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</si>
  <si>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</si>
  <si>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</si>
  <si>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</si>
  <si>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</si>
  <si>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</si>
  <si>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</si>
  <si>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</si>
  <si>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</si>
  <si>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</si>
  <si>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</si>
  <si>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</si>
  <si>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</si>
  <si>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</si>
  <si>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</si>
  <si>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</si>
  <si>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</si>
  <si>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</si>
  <si>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</si>
  <si>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</si>
  <si>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</si>
  <si>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</si>
  <si>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</si>
  <si>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</si>
  <si>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</si>
  <si>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</si>
  <si>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</si>
  <si>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</si>
  <si>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</si>
  <si>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</si>
  <si>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</si>
  <si>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</si>
  <si>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</si>
  <si>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</si>
  <si>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</si>
  <si>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</si>
  <si>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</si>
  <si>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</si>
  <si>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</si>
  <si>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</si>
  <si>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</si>
  <si>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</si>
  <si>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</si>
  <si>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</si>
  <si>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</si>
  <si>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</si>
  <si>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</si>
  <si>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</si>
  <si>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</si>
  <si>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</si>
  <si>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</si>
  <si>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</si>
  <si>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</si>
  <si>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</si>
  <si>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</si>
  <si>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</si>
  <si>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</si>
  <si>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</si>
  <si>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</si>
  <si>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</si>
  <si>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</si>
  <si>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</si>
  <si>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</si>
  <si>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</si>
  <si>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</si>
  <si>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</si>
  <si>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</si>
  <si>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</si>
  <si>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</si>
  <si>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</si>
  <si>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</si>
  <si>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</si>
  <si>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</si>
  <si>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</si>
  <si>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</si>
  <si>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</si>
  <si>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</si>
  <si>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</si>
  <si>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</si>
  <si>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</si>
  <si>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</si>
  <si>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</si>
  <si>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</si>
  <si>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</si>
  <si>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</si>
  <si>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</si>
  <si>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</si>
  <si>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</si>
  <si>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</si>
  <si>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</si>
  <si>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</si>
  <si>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</si>
  <si>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</si>
  <si>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</si>
  <si>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</si>
  <si>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</si>
  <si>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</si>
  <si>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</si>
  <si>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</si>
  <si>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</si>
  <si>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</si>
  <si>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</si>
  <si>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</si>
  <si>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</si>
  <si>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</si>
  <si>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</si>
  <si>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</si>
  <si>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</si>
  <si>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</si>
  <si>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</si>
  <si>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</si>
  <si>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</si>
  <si>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</si>
  <si>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</si>
  <si>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</si>
  <si>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</si>
  <si>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</si>
  <si>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</si>
  <si>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</si>
  <si>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</si>
  <si>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</si>
  <si>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</si>
  <si>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</si>
  <si>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</si>
  <si>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</si>
  <si>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</si>
  <si>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</si>
  <si>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</si>
  <si>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</si>
  <si>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</si>
  <si>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</si>
  <si>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</si>
  <si>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</si>
  <si>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</si>
  <si>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</si>
  <si>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</si>
  <si>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</si>
  <si>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</si>
  <si>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</si>
  <si>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</si>
  <si>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</si>
  <si>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</si>
  <si>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</si>
  <si>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</si>
  <si>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</si>
  <si>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</si>
  <si>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</si>
  <si>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</si>
  <si>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</si>
  <si>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</si>
  <si>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</si>
  <si>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</si>
  <si>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</si>
  <si>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</si>
  <si>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</si>
  <si>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</si>
  <si>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</si>
  <si>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</si>
  <si>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</si>
  <si>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</si>
  <si>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</si>
  <si>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</si>
  <si>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</si>
  <si>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</si>
  <si>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</si>
  <si>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</si>
  <si>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</si>
  <si>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</si>
  <si>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</si>
  <si>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</si>
  <si>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</si>
  <si>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</si>
  <si>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</si>
  <si>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</si>
  <si>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</si>
  <si>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</si>
  <si>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</si>
  <si>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</si>
  <si>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</si>
  <si>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</si>
  <si>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</si>
  <si>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</si>
  <si>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</si>
  <si>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</si>
  <si>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</si>
  <si>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</si>
  <si>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</si>
  <si>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</si>
  <si>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</si>
  <si>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</si>
  <si>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</si>
  <si>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</si>
  <si>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</si>
  <si>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</si>
  <si>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</si>
  <si>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</si>
  <si>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</si>
  <si>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</si>
  <si>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</si>
  <si>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</si>
  <si>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</si>
  <si>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</si>
  <si>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</si>
  <si>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</si>
  <si>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</si>
  <si>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</si>
  <si>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</si>
  <si>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</si>
  <si>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</si>
  <si>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</si>
  <si>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</si>
  <si>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</si>
  <si>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</si>
  <si>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</si>
  <si>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</si>
  <si>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</si>
  <si>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</si>
  <si>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</si>
  <si>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</si>
  <si>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</si>
  <si>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</si>
  <si>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</si>
  <si>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</si>
  <si>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</si>
  <si>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</si>
  <si>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</si>
  <si>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</si>
  <si>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</si>
  <si>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</si>
  <si>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</si>
  <si>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</si>
  <si>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</si>
  <si>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</si>
  <si>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</si>
  <si>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</si>
  <si>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</si>
  <si>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</si>
  <si>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</si>
  <si>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</si>
  <si>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</si>
  <si>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</si>
  <si>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</si>
  <si>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</si>
  <si>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</si>
  <si>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</si>
  <si>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</si>
  <si>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</si>
  <si>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</si>
  <si>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</si>
  <si>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</si>
  <si>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</si>
  <si>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</si>
  <si>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</si>
  <si>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</si>
  <si>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</si>
  <si>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</si>
  <si>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</si>
  <si>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</si>
  <si>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</si>
  <si>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</si>
  <si>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</si>
  <si>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</si>
  <si>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</si>
  <si>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</si>
  <si>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</si>
  <si>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</si>
  <si>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</si>
  <si>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</si>
  <si>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</si>
  <si>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</si>
  <si>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</si>
  <si>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</si>
  <si>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</si>
  <si>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</si>
  <si>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</si>
  <si>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</si>
  <si>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</si>
  <si>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</si>
  <si>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</si>
  <si>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</si>
  <si>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</si>
  <si>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</si>
  <si>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</si>
  <si>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</si>
  <si>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</si>
  <si>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</si>
  <si>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</si>
  <si>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</si>
  <si>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</si>
  <si>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</si>
  <si>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</si>
  <si>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</si>
  <si>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</si>
  <si>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</si>
  <si>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</si>
  <si>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</si>
  <si>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</si>
  <si>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</si>
  <si>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</si>
  <si>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</si>
  <si>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</si>
  <si>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</si>
  <si>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</si>
  <si>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</si>
  <si>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</si>
  <si>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</si>
  <si>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</si>
  <si>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</si>
  <si>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</si>
  <si>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</si>
  <si>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</si>
  <si>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</si>
  <si>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</si>
  <si>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</si>
  <si>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</si>
  <si>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</si>
  <si>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</si>
  <si>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</si>
  <si>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</si>
  <si>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</si>
  <si>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</si>
  <si>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</si>
  <si>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</si>
  <si>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</si>
  <si>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</si>
  <si>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</si>
  <si>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</si>
  <si>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</si>
  <si>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</si>
  <si>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</si>
  <si>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</si>
  <si>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</si>
  <si>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</si>
  <si>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</si>
  <si>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</si>
  <si>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</si>
  <si>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</si>
  <si>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</si>
  <si>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</si>
  <si>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</si>
  <si>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</si>
  <si>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</si>
  <si>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</si>
  <si>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</si>
  <si>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</si>
  <si>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</si>
  <si>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</si>
  <si>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</si>
  <si>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</si>
  <si>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</si>
  <si>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</si>
  <si>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</si>
  <si>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</si>
  <si>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</si>
  <si>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</si>
  <si>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</si>
  <si>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</si>
  <si>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</si>
  <si>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</si>
  <si>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</si>
  <si>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</si>
  <si>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</si>
  <si>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</si>
  <si>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</si>
  <si>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</si>
  <si>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</si>
  <si>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</si>
  <si>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</si>
  <si>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</si>
  <si>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</si>
  <si>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</si>
  <si>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</si>
  <si>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</si>
  <si>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</si>
  <si>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</si>
  <si>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</si>
  <si>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</si>
  <si>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</si>
  <si>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</si>
  <si>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</si>
  <si>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</si>
  <si>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</si>
  <si>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</si>
  <si>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</si>
  <si>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</si>
  <si>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</si>
  <si>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</si>
  <si>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</si>
  <si>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</si>
  <si>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</si>
  <si>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</si>
  <si>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</si>
  <si>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</si>
  <si>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</si>
  <si>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</si>
  <si>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</si>
  <si>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</si>
  <si>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</si>
  <si>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</si>
  <si>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</si>
  <si>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</si>
  <si>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</si>
  <si>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</si>
  <si>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</si>
  <si>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</si>
  <si>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</si>
  <si>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</si>
  <si>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</si>
  <si>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</si>
  <si>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</si>
  <si>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</si>
  <si>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</si>
  <si>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</si>
  <si>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</si>
  <si>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</si>
  <si>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</si>
  <si>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</si>
  <si>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</si>
  <si>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</si>
  <si>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</si>
  <si>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</si>
  <si>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</si>
  <si>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</si>
  <si>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</si>
  <si>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</si>
  <si>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</si>
  <si>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</si>
  <si>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</si>
  <si>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</si>
  <si>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</si>
  <si>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</si>
  <si>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</si>
  <si>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</si>
  <si>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</si>
  <si>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</si>
  <si>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</si>
  <si>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</si>
  <si>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</si>
  <si>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</si>
  <si>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</si>
  <si>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</si>
  <si>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</si>
  <si>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</si>
  <si>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</si>
  <si>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</si>
  <si>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</si>
  <si>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</si>
  <si>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</si>
  <si>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</si>
  <si>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</si>
  <si>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</si>
  <si>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</si>
  <si>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</si>
  <si>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</si>
  <si>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</si>
  <si>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</si>
  <si>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</si>
  <si>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</si>
  <si>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</si>
  <si>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</si>
  <si>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</si>
  <si>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</si>
  <si>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</si>
  <si>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</si>
  <si>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</si>
  <si>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</si>
  <si>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</si>
  <si>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</si>
  <si>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</si>
  <si>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</si>
  <si>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</si>
  <si>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</si>
  <si>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</si>
  <si>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</si>
  <si>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</si>
  <si>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</si>
  <si>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</si>
  <si>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</si>
  <si>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</si>
  <si>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</si>
  <si>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</si>
  <si>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</si>
  <si>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</si>
  <si>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</si>
  <si>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</si>
  <si>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</si>
  <si>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</si>
  <si>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</si>
  <si>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Главен счетоводител и ДВИ</t>
  </si>
  <si>
    <t>Десислава Стойчева Александрова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</si>
</sst>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;@"/>
  </numFmts>
  <fonts count="45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43" applyFont="1" applyBorder="1" applyAlignment="1" applyProtection="1">
      <alignment horizontal="centerContinuous" vertical="center" wrapText="1"/>
      <protection/>
    </xf>
    <xf numFmtId="0" fontId="3" fillId="0" borderId="11" xfId="43" applyFont="1" applyBorder="1" applyAlignment="1" applyProtection="1">
      <alignment horizontal="centerContinuous" vertical="center" wrapText="1"/>
      <protection/>
    </xf>
    <xf numFmtId="0" fontId="2" fillId="0" borderId="12" xfId="43" applyFont="1" applyBorder="1" applyAlignment="1" applyProtection="1">
      <alignment horizontal="centerContinuous" vertical="center" wrapText="1"/>
      <protection/>
    </xf>
    <xf numFmtId="0" fontId="3" fillId="0" borderId="13" xfId="43" applyFont="1" applyBorder="1" applyAlignment="1" applyProtection="1">
      <alignment horizontal="centerContinuous" vertical="center" wrapText="1"/>
      <protection/>
    </xf>
    <xf numFmtId="0" fontId="2" fillId="0" borderId="12" xfId="43" applyFont="1" applyBorder="1" applyAlignment="1" applyProtection="1">
      <alignment horizontal="centerContinuous" vertical="center"/>
      <protection/>
    </xf>
    <xf numFmtId="0" fontId="2" fillId="0" borderId="13" xfId="43" applyFont="1" applyBorder="1" applyAlignment="1" applyProtection="1">
      <alignment horizontal="centerContinuous" vertical="center"/>
      <protection/>
    </xf>
    <xf numFmtId="0" fontId="3" fillId="0" borderId="14" xfId="43" applyFont="1" applyBorder="1" applyAlignment="1" applyProtection="1">
      <alignment horizontal="right" vertical="center" wrapText="1"/>
      <protection/>
    </xf>
    <xf numFmtId="0" fontId="3" fillId="0" borderId="10" xfId="43" applyFont="1" applyBorder="1" applyAlignment="1" applyProtection="1">
      <alignment horizontal="left" vertical="center" wrapText="1"/>
      <protection/>
    </xf>
    <xf numFmtId="0" fontId="3" fillId="0" borderId="11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right"/>
      <protection/>
    </xf>
    <xf numFmtId="0" fontId="3" fillId="0" borderId="0" xfId="35" applyFont="1" applyProtection="1">
      <alignment/>
      <protection/>
    </xf>
    <xf numFmtId="0" fontId="5" fillId="0" borderId="0" xfId="35" applyFont="1" applyFill="1" applyProtection="1">
      <alignment/>
      <protection/>
    </xf>
    <xf numFmtId="0" fontId="3" fillId="0" borderId="0" xfId="35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39" applyFont="1" applyBorder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horizontal="center" vertical="center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2" fillId="0" borderId="0" xfId="39" applyFont="1" applyBorder="1" applyAlignment="1" applyProtection="1">
      <alignment horizontal="centerContinuous" vertical="center"/>
      <protection hidden="1"/>
    </xf>
    <xf numFmtId="0" fontId="2" fillId="0" borderId="0" xfId="39" applyFont="1" applyBorder="1" applyAlignment="1" applyProtection="1">
      <alignment horizontal="center" vertical="center"/>
      <protection hidden="1"/>
    </xf>
    <xf numFmtId="0" fontId="3" fillId="0" borderId="0" xfId="39" applyFont="1" applyAlignment="1" applyProtection="1">
      <alignment vertical="center" wrapText="1"/>
      <protection/>
    </xf>
    <xf numFmtId="0" fontId="2" fillId="0" borderId="0" xfId="39" applyFont="1" applyBorder="1" applyAlignment="1" applyProtection="1">
      <alignment horizontal="centerContinuous" vertical="center" wrapText="1"/>
      <protection/>
    </xf>
    <xf numFmtId="0" fontId="2" fillId="0" borderId="0" xfId="39" applyFont="1" applyAlignment="1" applyProtection="1">
      <alignment horizontal="centerContinuous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vertical="center" wrapText="1"/>
      <protection/>
    </xf>
    <xf numFmtId="0" fontId="2" fillId="0" borderId="0" xfId="41" applyFont="1" applyBorder="1" applyAlignment="1" applyProtection="1">
      <alignment horizontal="center" vertical="center" wrapText="1"/>
      <protection/>
    </xf>
    <xf numFmtId="0" fontId="3" fillId="0" borderId="0" xfId="41" applyFont="1" applyBorder="1" applyProtection="1">
      <alignment/>
      <protection/>
    </xf>
    <xf numFmtId="0" fontId="3" fillId="0" borderId="0" xfId="41" applyFont="1" applyBorder="1" applyAlignment="1" applyProtection="1">
      <alignment wrapText="1"/>
      <protection/>
    </xf>
    <xf numFmtId="0" fontId="5" fillId="0" borderId="0" xfId="41" applyFont="1" applyAlignment="1" applyProtection="1">
      <alignment horizontal="center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2" fillId="0" borderId="0" xfId="39" applyFont="1" applyAlignment="1" applyProtection="1">
      <alignment vertical="center" wrapText="1"/>
      <protection/>
    </xf>
    <xf numFmtId="0" fontId="2" fillId="0" borderId="0" xfId="39" applyFont="1" applyAlignment="1" applyProtection="1">
      <alignment horizontal="centerContinuous" vertical="center"/>
      <protection/>
    </xf>
    <xf numFmtId="0" fontId="3" fillId="0" borderId="0" xfId="38" applyFont="1" applyProtection="1">
      <alignment/>
      <protection/>
    </xf>
    <xf numFmtId="0" fontId="1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39" applyFont="1" applyAlignment="1" applyProtection="1">
      <alignment vertical="top" wrapText="1"/>
      <protection/>
    </xf>
    <xf numFmtId="0" fontId="2" fillId="0" borderId="0" xfId="39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39" applyFont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horizontal="right" vertical="center"/>
      <protection hidden="1"/>
    </xf>
    <xf numFmtId="172" fontId="3" fillId="0" borderId="0" xfId="39" applyNumberFormat="1" applyFont="1" applyAlignment="1" applyProtection="1">
      <alignment horizontal="left" vertical="center"/>
      <protection/>
    </xf>
    <xf numFmtId="0" fontId="13" fillId="0" borderId="0" xfId="39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39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39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39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2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38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72" fontId="3" fillId="0" borderId="0" xfId="39" applyNumberFormat="1" applyFont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3" fillId="0" borderId="0" xfId="39" applyFont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3" fillId="0" borderId="0" xfId="39" applyFont="1" applyAlignment="1" applyProtection="1">
      <alignment vertical="center"/>
      <protection/>
    </xf>
    <xf numFmtId="0" fontId="2" fillId="0" borderId="15" xfId="39" applyFont="1" applyBorder="1" applyAlignment="1" applyProtection="1">
      <alignment horizontal="center" vertical="center"/>
      <protection/>
    </xf>
    <xf numFmtId="0" fontId="2" fillId="0" borderId="16" xfId="39" applyFont="1" applyBorder="1" applyAlignment="1" applyProtection="1">
      <alignment horizontal="center" vertical="top" wrapText="1"/>
      <protection/>
    </xf>
    <xf numFmtId="14" fontId="2" fillId="0" borderId="16" xfId="39" applyNumberFormat="1" applyFont="1" applyBorder="1" applyAlignment="1" applyProtection="1">
      <alignment horizontal="center" vertical="center" wrapText="1"/>
      <protection/>
    </xf>
    <xf numFmtId="14" fontId="2" fillId="0" borderId="17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right" vertical="top" wrapText="1"/>
      <protection/>
    </xf>
    <xf numFmtId="0" fontId="9" fillId="24" borderId="18" xfId="39" applyFont="1" applyFill="1" applyBorder="1" applyAlignment="1" applyProtection="1">
      <alignment vertical="top" wrapText="1"/>
      <protection/>
    </xf>
    <xf numFmtId="0" fontId="3" fillId="0" borderId="14" xfId="39" applyFont="1" applyBorder="1" applyAlignment="1" applyProtection="1">
      <alignment horizontal="right" vertical="top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3" fontId="3" fillId="4" borderId="19" xfId="39" applyNumberFormat="1" applyFont="1" applyFill="1" applyBorder="1" applyAlignment="1" applyProtection="1">
      <alignment vertical="top"/>
      <protection locked="0"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49" fontId="3" fillId="0" borderId="14" xfId="39" applyNumberFormat="1" applyFont="1" applyFill="1" applyBorder="1" applyAlignment="1" applyProtection="1">
      <alignment horizontal="right" vertical="top" wrapText="1"/>
      <protection/>
    </xf>
    <xf numFmtId="1" fontId="10" fillId="0" borderId="14" xfId="39" applyNumberFormat="1" applyFont="1" applyBorder="1" applyAlignment="1" applyProtection="1">
      <alignment horizontal="right" vertical="top" wrapText="1"/>
      <protection/>
    </xf>
    <xf numFmtId="49" fontId="10" fillId="0" borderId="14" xfId="39" applyNumberFormat="1" applyFont="1" applyBorder="1" applyAlignment="1" applyProtection="1">
      <alignment horizontal="right" vertical="top" wrapText="1"/>
      <protection/>
    </xf>
    <xf numFmtId="49" fontId="10" fillId="0" borderId="14" xfId="39" applyNumberFormat="1" applyFont="1" applyFill="1" applyBorder="1" applyAlignment="1" applyProtection="1">
      <alignment horizontal="right" vertical="top" wrapText="1"/>
      <protection/>
    </xf>
    <xf numFmtId="1" fontId="3" fillId="0" borderId="0" xfId="39" applyNumberFormat="1" applyFont="1" applyAlignment="1" applyProtection="1">
      <alignment vertical="top"/>
      <protection/>
    </xf>
    <xf numFmtId="1" fontId="2" fillId="0" borderId="14" xfId="39" applyNumberFormat="1" applyFont="1" applyBorder="1" applyAlignment="1" applyProtection="1">
      <alignment horizontal="right" vertical="top" wrapText="1"/>
      <protection/>
    </xf>
    <xf numFmtId="0" fontId="8" fillId="24" borderId="18" xfId="39" applyFont="1" applyFill="1" applyBorder="1" applyAlignment="1" applyProtection="1">
      <alignment vertical="top" wrapText="1"/>
      <protection/>
    </xf>
    <xf numFmtId="1" fontId="3" fillId="0" borderId="14" xfId="36" applyNumberFormat="1" applyFont="1" applyBorder="1" applyAlignment="1" applyProtection="1">
      <alignment vertical="top" wrapText="1"/>
      <protection/>
    </xf>
    <xf numFmtId="1" fontId="3" fillId="25" borderId="14" xfId="36" applyNumberFormat="1" applyFont="1" applyFill="1" applyBorder="1" applyAlignment="1" applyProtection="1">
      <alignment vertical="top"/>
      <protection/>
    </xf>
    <xf numFmtId="1" fontId="3" fillId="0" borderId="14" xfId="36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39" applyFont="1" applyBorder="1" applyAlignment="1" applyProtection="1">
      <alignment horizontal="right" vertical="top"/>
      <protection/>
    </xf>
    <xf numFmtId="0" fontId="3" fillId="0" borderId="0" xfId="39" applyFont="1" applyBorder="1" applyAlignment="1" applyProtection="1">
      <alignment vertical="top"/>
      <protection/>
    </xf>
    <xf numFmtId="0" fontId="3" fillId="0" borderId="0" xfId="39" applyFont="1" applyBorder="1" applyAlignment="1" applyProtection="1">
      <alignment horizontal="left" vertical="top"/>
      <protection/>
    </xf>
    <xf numFmtId="0" fontId="3" fillId="0" borderId="0" xfId="38" applyFont="1" applyAlignment="1" applyProtection="1">
      <alignment horizontal="centerContinuous"/>
      <protection/>
    </xf>
    <xf numFmtId="49" fontId="3" fillId="0" borderId="0" xfId="38" applyNumberFormat="1" applyFont="1" applyProtection="1">
      <alignment/>
      <protection/>
    </xf>
    <xf numFmtId="0" fontId="2" fillId="0" borderId="0" xfId="38" applyFont="1" applyBorder="1" applyProtection="1">
      <alignment/>
      <protection/>
    </xf>
    <xf numFmtId="0" fontId="2" fillId="0" borderId="0" xfId="38" applyFont="1" applyProtection="1">
      <alignment/>
      <protection/>
    </xf>
    <xf numFmtId="0" fontId="3" fillId="0" borderId="0" xfId="38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42" applyFont="1" applyFill="1" applyAlignment="1" applyProtection="1">
      <alignment vertical="justify" wrapText="1"/>
      <protection/>
    </xf>
    <xf numFmtId="0" fontId="2" fillId="0" borderId="0" xfId="39" applyFont="1" applyFill="1" applyBorder="1" applyAlignment="1" applyProtection="1">
      <alignment horizontal="left" vertical="justify" wrapText="1"/>
      <protection/>
    </xf>
    <xf numFmtId="0" fontId="3" fillId="0" borderId="0" xfId="39" applyFont="1" applyFill="1" applyAlignment="1" applyProtection="1">
      <alignment horizontal="left" vertical="justify"/>
      <protection/>
    </xf>
    <xf numFmtId="0" fontId="2" fillId="0" borderId="0" xfId="42" applyFont="1" applyFill="1" applyBorder="1" applyAlignment="1" applyProtection="1">
      <alignment horizontal="left" vertical="justify" wrapText="1"/>
      <protection/>
    </xf>
    <xf numFmtId="3" fontId="3" fillId="0" borderId="0" xfId="42" applyNumberFormat="1" applyFont="1" applyBorder="1" applyProtection="1">
      <alignment/>
      <protection/>
    </xf>
    <xf numFmtId="0" fontId="3" fillId="0" borderId="0" xfId="42" applyFont="1" applyProtection="1">
      <alignment/>
      <protection/>
    </xf>
    <xf numFmtId="3" fontId="3" fillId="0" borderId="14" xfId="42" applyNumberFormat="1" applyFont="1" applyBorder="1" applyAlignment="1" applyProtection="1">
      <alignment vertical="center"/>
      <protection/>
    </xf>
    <xf numFmtId="0" fontId="3" fillId="0" borderId="0" xfId="42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wrapText="1"/>
      <protection/>
    </xf>
    <xf numFmtId="0" fontId="3" fillId="0" borderId="0" xfId="39" applyFont="1" applyFill="1" applyAlignment="1" applyProtection="1">
      <alignment vertical="top"/>
      <protection/>
    </xf>
    <xf numFmtId="0" fontId="3" fillId="0" borderId="0" xfId="40" applyFont="1" applyAlignment="1" applyProtection="1">
      <alignment horizontal="centerContinuous" wrapText="1"/>
      <protection/>
    </xf>
    <xf numFmtId="0" fontId="2" fillId="0" borderId="0" xfId="39" applyFont="1" applyBorder="1" applyAlignment="1" applyProtection="1">
      <alignment vertical="top" wrapText="1"/>
      <protection/>
    </xf>
    <xf numFmtId="0" fontId="3" fillId="0" borderId="0" xfId="40" applyFont="1" applyFill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center" wrapText="1"/>
      <protection/>
    </xf>
    <xf numFmtId="0" fontId="3" fillId="0" borderId="0" xfId="40" applyFont="1" applyBorder="1" applyAlignment="1" applyProtection="1">
      <alignment wrapText="1"/>
      <protection/>
    </xf>
    <xf numFmtId="49" fontId="3" fillId="0" borderId="14" xfId="40" applyNumberFormat="1" applyFont="1" applyBorder="1" applyAlignment="1" applyProtection="1">
      <alignment horizontal="center" wrapText="1"/>
      <protection/>
    </xf>
    <xf numFmtId="1" fontId="3" fillId="0" borderId="0" xfId="40" applyNumberFormat="1" applyFont="1" applyBorder="1" applyAlignment="1" applyProtection="1">
      <alignment wrapText="1"/>
      <protection/>
    </xf>
    <xf numFmtId="1" fontId="3" fillId="0" borderId="0" xfId="40" applyNumberFormat="1" applyFont="1" applyAlignment="1" applyProtection="1">
      <alignment wrapText="1"/>
      <protection/>
    </xf>
    <xf numFmtId="49" fontId="3" fillId="0" borderId="14" xfId="40" applyNumberFormat="1" applyFont="1" applyFill="1" applyBorder="1" applyAlignment="1" applyProtection="1">
      <alignment horizontal="center" wrapText="1"/>
      <protection/>
    </xf>
    <xf numFmtId="49" fontId="3" fillId="0" borderId="0" xfId="40" applyNumberFormat="1" applyFont="1" applyBorder="1" applyAlignment="1" applyProtection="1">
      <alignment wrapText="1"/>
      <protection/>
    </xf>
    <xf numFmtId="1" fontId="3" fillId="0" borderId="0" xfId="40" applyNumberFormat="1" applyFont="1" applyFill="1" applyBorder="1" applyAlignment="1" applyProtection="1">
      <alignment wrapText="1"/>
      <protection/>
    </xf>
    <xf numFmtId="0" fontId="3" fillId="0" borderId="0" xfId="40" applyFont="1" applyFill="1" applyAlignment="1" applyProtection="1">
      <alignment wrapText="1"/>
      <protection/>
    </xf>
    <xf numFmtId="172" fontId="3" fillId="0" borderId="0" xfId="39" applyNumberFormat="1" applyFont="1" applyAlignment="1" applyProtection="1">
      <alignment horizontal="left" vertical="top"/>
      <protection hidden="1"/>
    </xf>
    <xf numFmtId="0" fontId="2" fillId="0" borderId="14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0" fontId="3" fillId="0" borderId="14" xfId="41" applyFont="1" applyBorder="1" applyAlignment="1" applyProtection="1">
      <alignment vertical="center" wrapText="1"/>
      <protection/>
    </xf>
    <xf numFmtId="3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Protection="1">
      <alignment/>
      <protection/>
    </xf>
    <xf numFmtId="3" fontId="10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3" fontId="3" fillId="4" borderId="20" xfId="39" applyNumberFormat="1" applyFont="1" applyFill="1" applyBorder="1" applyAlignment="1" applyProtection="1">
      <alignment vertical="top"/>
      <protection locked="0"/>
    </xf>
    <xf numFmtId="3" fontId="3" fillId="4" borderId="14" xfId="39" applyNumberFormat="1" applyFont="1" applyFill="1" applyBorder="1" applyAlignment="1" applyProtection="1">
      <alignment vertical="top"/>
      <protection locked="0"/>
    </xf>
    <xf numFmtId="49" fontId="2" fillId="0" borderId="15" xfId="39" applyNumberFormat="1" applyFont="1" applyBorder="1" applyAlignment="1" applyProtection="1">
      <alignment horizontal="center" vertical="center" wrapText="1"/>
      <protection/>
    </xf>
    <xf numFmtId="0" fontId="3" fillId="25" borderId="14" xfId="36" applyFont="1" applyFill="1" applyBorder="1" applyAlignment="1" applyProtection="1">
      <alignment vertical="top" wrapText="1"/>
      <protection/>
    </xf>
    <xf numFmtId="0" fontId="9" fillId="24" borderId="18" xfId="39" applyFont="1" applyFill="1" applyBorder="1" applyAlignment="1" applyProtection="1">
      <alignment vertical="top"/>
      <protection/>
    </xf>
    <xf numFmtId="1" fontId="9" fillId="24" borderId="18" xfId="39" applyNumberFormat="1" applyFont="1" applyFill="1" applyBorder="1" applyAlignment="1" applyProtection="1">
      <alignment vertical="top" wrapText="1"/>
      <protection/>
    </xf>
    <xf numFmtId="1" fontId="9" fillId="24" borderId="18" xfId="39" applyNumberFormat="1" applyFont="1" applyFill="1" applyBorder="1" applyAlignment="1" applyProtection="1">
      <alignment vertical="top"/>
      <protection/>
    </xf>
    <xf numFmtId="1" fontId="9" fillId="24" borderId="18" xfId="36" applyNumberFormat="1" applyFont="1" applyFill="1" applyBorder="1" applyAlignment="1" applyProtection="1">
      <alignment vertical="top" wrapText="1"/>
      <protection/>
    </xf>
    <xf numFmtId="0" fontId="9" fillId="24" borderId="18" xfId="36" applyFont="1" applyFill="1" applyBorder="1" applyAlignment="1" applyProtection="1">
      <alignment vertical="top"/>
      <protection/>
    </xf>
    <xf numFmtId="1" fontId="8" fillId="24" borderId="18" xfId="39" applyNumberFormat="1" applyFont="1" applyFill="1" applyBorder="1" applyAlignment="1" applyProtection="1">
      <alignment vertical="top" wrapText="1"/>
      <protection/>
    </xf>
    <xf numFmtId="49" fontId="9" fillId="24" borderId="18" xfId="39" applyNumberFormat="1" applyFont="1" applyFill="1" applyBorder="1" applyAlignment="1" applyProtection="1">
      <alignment vertical="top"/>
      <protection/>
    </xf>
    <xf numFmtId="1" fontId="9" fillId="24" borderId="18" xfId="36" applyNumberFormat="1" applyFont="1" applyFill="1" applyBorder="1" applyAlignment="1" applyProtection="1">
      <alignment vertical="top"/>
      <protection/>
    </xf>
    <xf numFmtId="49" fontId="2" fillId="0" borderId="21" xfId="39" applyNumberFormat="1" applyFont="1" applyFill="1" applyBorder="1" applyAlignment="1" applyProtection="1">
      <alignment horizontal="right" vertical="top" wrapText="1"/>
      <protection/>
    </xf>
    <xf numFmtId="0" fontId="8" fillId="24" borderId="15" xfId="39" applyFont="1" applyFill="1" applyBorder="1" applyAlignment="1" applyProtection="1">
      <alignment vertical="top" wrapText="1"/>
      <protection/>
    </xf>
    <xf numFmtId="49" fontId="3" fillId="0" borderId="16" xfId="39" applyNumberFormat="1" applyFont="1" applyFill="1" applyBorder="1" applyAlignment="1" applyProtection="1">
      <alignment horizontal="right" vertical="top" wrapText="1"/>
      <protection/>
    </xf>
    <xf numFmtId="1" fontId="2" fillId="0" borderId="21" xfId="39" applyNumberFormat="1" applyFont="1" applyBorder="1" applyAlignment="1" applyProtection="1">
      <alignment horizontal="right" vertical="top" wrapText="1"/>
      <protection/>
    </xf>
    <xf numFmtId="1" fontId="2" fillId="0" borderId="16" xfId="39" applyNumberFormat="1" applyFont="1" applyBorder="1" applyAlignment="1" applyProtection="1">
      <alignment horizontal="right" vertical="top" wrapText="1"/>
      <protection/>
    </xf>
    <xf numFmtId="0" fontId="9" fillId="24" borderId="22" xfId="36" applyFont="1" applyFill="1" applyBorder="1" applyAlignment="1" applyProtection="1">
      <alignment vertical="top"/>
      <protection/>
    </xf>
    <xf numFmtId="1" fontId="3" fillId="0" borderId="21" xfId="36" applyNumberFormat="1" applyFont="1" applyBorder="1" applyAlignment="1" applyProtection="1">
      <alignment vertical="top" wrapText="1"/>
      <protection/>
    </xf>
    <xf numFmtId="1" fontId="8" fillId="24" borderId="15" xfId="39" applyNumberFormat="1" applyFont="1" applyFill="1" applyBorder="1" applyAlignment="1" applyProtection="1">
      <alignment vertical="top" wrapText="1"/>
      <protection/>
    </xf>
    <xf numFmtId="0" fontId="9" fillId="24" borderId="22" xfId="39" applyFont="1" applyFill="1" applyBorder="1" applyAlignment="1" applyProtection="1">
      <alignment vertical="top"/>
      <protection/>
    </xf>
    <xf numFmtId="1" fontId="3" fillId="0" borderId="16" xfId="36" applyNumberFormat="1" applyFont="1" applyBorder="1" applyAlignment="1" applyProtection="1">
      <alignment vertical="top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2" fillId="0" borderId="21" xfId="39" applyFont="1" applyBorder="1" applyAlignment="1" applyProtection="1">
      <alignment horizontal="center" vertical="top" wrapText="1"/>
      <protection/>
    </xf>
    <xf numFmtId="0" fontId="2" fillId="0" borderId="23" xfId="39" applyFont="1" applyBorder="1" applyAlignment="1" applyProtection="1">
      <alignment horizontal="center" vertical="top" wrapText="1"/>
      <protection/>
    </xf>
    <xf numFmtId="0" fontId="8" fillId="24" borderId="15" xfId="39" applyFont="1" applyFill="1" applyBorder="1" applyAlignment="1" applyProtection="1">
      <alignment horizontal="left" vertical="top" wrapText="1"/>
      <protection/>
    </xf>
    <xf numFmtId="49" fontId="2" fillId="0" borderId="16" xfId="39" applyNumberFormat="1" applyFont="1" applyBorder="1" applyAlignment="1" applyProtection="1">
      <alignment horizontal="right" vertical="top" wrapText="1"/>
      <protection/>
    </xf>
    <xf numFmtId="49" fontId="2" fillId="0" borderId="22" xfId="39" applyNumberFormat="1" applyFont="1" applyBorder="1" applyAlignment="1" applyProtection="1">
      <alignment horizontal="center" vertical="center" wrapText="1"/>
      <protection/>
    </xf>
    <xf numFmtId="49" fontId="2" fillId="25" borderId="16" xfId="39" applyNumberFormat="1" applyFont="1" applyFill="1" applyBorder="1" applyAlignment="1" applyProtection="1">
      <alignment horizontal="right" vertical="top" wrapText="1"/>
      <protection/>
    </xf>
    <xf numFmtId="49" fontId="2" fillId="0" borderId="21" xfId="39" applyNumberFormat="1" applyFont="1" applyBorder="1" applyAlignment="1" applyProtection="1">
      <alignment horizontal="right" vertical="top" wrapText="1"/>
      <protection/>
    </xf>
    <xf numFmtId="1" fontId="9" fillId="24" borderId="22" xfId="36" applyNumberFormat="1" applyFont="1" applyFill="1" applyBorder="1" applyAlignment="1" applyProtection="1">
      <alignment vertical="top"/>
      <protection/>
    </xf>
    <xf numFmtId="1" fontId="3" fillId="0" borderId="21" xfId="36" applyNumberFormat="1" applyFont="1" applyBorder="1" applyAlignment="1" applyProtection="1">
      <alignment vertical="top"/>
      <protection/>
    </xf>
    <xf numFmtId="49" fontId="8" fillId="24" borderId="24" xfId="39" applyNumberFormat="1" applyFont="1" applyFill="1" applyBorder="1" applyAlignment="1" applyProtection="1">
      <alignment vertical="center" wrapText="1"/>
      <protection/>
    </xf>
    <xf numFmtId="0" fontId="2" fillId="0" borderId="15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horizontal="center" vertical="center" wrapText="1"/>
      <protection/>
    </xf>
    <xf numFmtId="0" fontId="2" fillId="0" borderId="17" xfId="41" applyFont="1" applyBorder="1" applyAlignment="1" applyProtection="1">
      <alignment horizontal="center" vertical="center" wrapText="1"/>
      <protection/>
    </xf>
    <xf numFmtId="0" fontId="2" fillId="0" borderId="18" xfId="41" applyFont="1" applyBorder="1" applyAlignment="1" applyProtection="1">
      <alignment vertical="center" wrapText="1"/>
      <protection/>
    </xf>
    <xf numFmtId="0" fontId="10" fillId="0" borderId="18" xfId="41" applyFont="1" applyBorder="1" applyAlignment="1" applyProtection="1">
      <alignment vertical="center" wrapText="1"/>
      <protection/>
    </xf>
    <xf numFmtId="0" fontId="3" fillId="0" borderId="18" xfId="41" applyFont="1" applyBorder="1" applyAlignment="1" applyProtection="1">
      <alignment horizontal="left" vertical="center" wrapText="1"/>
      <protection/>
    </xf>
    <xf numFmtId="0" fontId="10" fillId="0" borderId="18" xfId="41" applyFont="1" applyBorder="1" applyAlignment="1" applyProtection="1">
      <alignment horizontal="right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8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2" fillId="0" borderId="1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2" fillId="0" borderId="20" xfId="41" applyNumberFormat="1" applyFont="1" applyFill="1" applyBorder="1" applyAlignment="1" applyProtection="1">
      <alignment vertical="center"/>
      <protection/>
    </xf>
    <xf numFmtId="0" fontId="3" fillId="0" borderId="18" xfId="41" applyFont="1" applyFill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8" fillId="0" borderId="18" xfId="41" applyFont="1" applyBorder="1" applyAlignment="1" applyProtection="1">
      <alignment vertical="center" wrapText="1"/>
      <protection/>
    </xf>
    <xf numFmtId="0" fontId="2" fillId="0" borderId="22" xfId="41" applyFont="1" applyBorder="1" applyAlignment="1" applyProtection="1">
      <alignment horizontal="center" vertical="center" wrapText="1"/>
      <protection/>
    </xf>
    <xf numFmtId="0" fontId="2" fillId="0" borderId="21" xfId="41" applyFont="1" applyBorder="1" applyAlignment="1" applyProtection="1">
      <alignment horizontal="center" vertical="center" wrapText="1"/>
      <protection/>
    </xf>
    <xf numFmtId="0" fontId="2" fillId="0" borderId="23" xfId="41" applyFont="1" applyBorder="1" applyAlignment="1" applyProtection="1">
      <alignment horizontal="center" vertical="center" wrapText="1"/>
      <protection/>
    </xf>
    <xf numFmtId="0" fontId="2" fillId="0" borderId="15" xfId="41" applyFont="1" applyBorder="1" applyAlignment="1" applyProtection="1">
      <alignment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3" fontId="2" fillId="0" borderId="16" xfId="41" applyNumberFormat="1" applyFont="1" applyBorder="1" applyAlignment="1" applyProtection="1">
      <alignment vertical="center"/>
      <protection/>
    </xf>
    <xf numFmtId="3" fontId="2" fillId="0" borderId="17" xfId="41" applyNumberFormat="1" applyFont="1" applyBorder="1" applyAlignment="1" applyProtection="1">
      <alignment vertical="center"/>
      <protection/>
    </xf>
    <xf numFmtId="0" fontId="10" fillId="0" borderId="22" xfId="41" applyFont="1" applyBorder="1" applyAlignment="1" applyProtection="1">
      <alignment horizontal="right" vertical="center" wrapText="1"/>
      <protection/>
    </xf>
    <xf numFmtId="0" fontId="10" fillId="0" borderId="21" xfId="41" applyFont="1" applyBorder="1" applyAlignment="1" applyProtection="1">
      <alignment horizontal="center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2" fillId="0" borderId="22" xfId="41" applyFont="1" applyBorder="1" applyAlignment="1" applyProtection="1">
      <alignment horizontal="left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0" fontId="2" fillId="0" borderId="15" xfId="41" applyFont="1" applyBorder="1" applyAlignment="1" applyProtection="1">
      <alignment horizontal="left" vertical="center" wrapText="1"/>
      <protection/>
    </xf>
    <xf numFmtId="0" fontId="2" fillId="0" borderId="22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3" fontId="2" fillId="0" borderId="21" xfId="41" applyNumberFormat="1" applyFont="1" applyBorder="1" applyAlignment="1" applyProtection="1">
      <alignment vertical="center"/>
      <protection/>
    </xf>
    <xf numFmtId="3" fontId="2" fillId="0" borderId="23" xfId="41" applyNumberFormat="1" applyFont="1" applyBorder="1" applyAlignment="1" applyProtection="1">
      <alignment vertical="center"/>
      <protection/>
    </xf>
    <xf numFmtId="49" fontId="2" fillId="0" borderId="21" xfId="41" applyNumberFormat="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left" vertical="center" wrapText="1"/>
      <protection/>
    </xf>
    <xf numFmtId="0" fontId="2" fillId="0" borderId="25" xfId="41" applyFont="1" applyBorder="1" applyAlignment="1" applyProtection="1">
      <alignment horizontal="center" vertical="center" wrapText="1"/>
      <protection/>
    </xf>
    <xf numFmtId="49" fontId="2" fillId="0" borderId="25" xfId="41" applyNumberFormat="1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6" xfId="40" applyFont="1" applyBorder="1" applyAlignment="1" applyProtection="1">
      <alignment horizontal="center" vertical="center" wrapText="1"/>
      <protection/>
    </xf>
    <xf numFmtId="14" fontId="2" fillId="0" borderId="16" xfId="40" applyNumberFormat="1" applyFont="1" applyFill="1" applyBorder="1" applyAlignment="1" applyProtection="1">
      <alignment horizontal="center" vertical="center" wrapText="1"/>
      <protection/>
    </xf>
    <xf numFmtId="14" fontId="2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wrapText="1"/>
      <protection/>
    </xf>
    <xf numFmtId="0" fontId="3" fillId="0" borderId="18" xfId="40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wrapText="1"/>
      <protection/>
    </xf>
    <xf numFmtId="3" fontId="3" fillId="4" borderId="27" xfId="39" applyNumberFormat="1" applyFont="1" applyFill="1" applyBorder="1" applyAlignment="1" applyProtection="1">
      <alignment vertical="top"/>
      <protection locked="0"/>
    </xf>
    <xf numFmtId="3" fontId="3" fillId="4" borderId="28" xfId="39" applyNumberFormat="1" applyFont="1" applyFill="1" applyBorder="1" applyAlignment="1" applyProtection="1">
      <alignment vertical="top"/>
      <protection locked="0"/>
    </xf>
    <xf numFmtId="0" fontId="2" fillId="0" borderId="22" xfId="40" applyFont="1" applyBorder="1" applyAlignment="1" applyProtection="1">
      <alignment horizontal="center" vertical="center" wrapText="1"/>
      <protection/>
    </xf>
    <xf numFmtId="0" fontId="2" fillId="0" borderId="21" xfId="40" applyFont="1" applyBorder="1" applyAlignment="1" applyProtection="1">
      <alignment horizontal="center" vertical="center" wrapText="1"/>
      <protection/>
    </xf>
    <xf numFmtId="49" fontId="2" fillId="0" borderId="21" xfId="40" applyNumberFormat="1" applyFont="1" applyFill="1" applyBorder="1" applyAlignment="1" applyProtection="1">
      <alignment horizontal="center" vertical="center" wrapText="1"/>
      <protection/>
    </xf>
    <xf numFmtId="49" fontId="2" fillId="0" borderId="23" xfId="40" applyNumberFormat="1" applyFont="1" applyFill="1" applyBorder="1" applyAlignment="1" applyProtection="1">
      <alignment horizontal="center" vertical="center" wrapText="1"/>
      <protection/>
    </xf>
    <xf numFmtId="0" fontId="10" fillId="0" borderId="29" xfId="40" applyFont="1" applyBorder="1" applyAlignment="1" applyProtection="1">
      <alignment wrapText="1"/>
      <protection/>
    </xf>
    <xf numFmtId="49" fontId="10" fillId="0" borderId="30" xfId="40" applyNumberFormat="1" applyFont="1" applyBorder="1" applyAlignment="1" applyProtection="1">
      <alignment horizontal="center" wrapText="1"/>
      <protection/>
    </xf>
    <xf numFmtId="0" fontId="10" fillId="0" borderId="15" xfId="40" applyFont="1" applyBorder="1" applyAlignment="1" applyProtection="1">
      <alignment wrapText="1"/>
      <protection/>
    </xf>
    <xf numFmtId="49" fontId="10" fillId="0" borderId="16" xfId="40" applyNumberFormat="1" applyFont="1" applyBorder="1" applyAlignment="1" applyProtection="1">
      <alignment wrapText="1"/>
      <protection/>
    </xf>
    <xf numFmtId="3" fontId="3" fillId="0" borderId="16" xfId="40" applyNumberFormat="1" applyFont="1" applyFill="1" applyBorder="1" applyAlignment="1" applyProtection="1">
      <alignment wrapText="1"/>
      <protection/>
    </xf>
    <xf numFmtId="3" fontId="3" fillId="0" borderId="17" xfId="40" applyNumberFormat="1" applyFont="1" applyFill="1" applyBorder="1" applyAlignment="1" applyProtection="1">
      <alignment wrapText="1"/>
      <protection/>
    </xf>
    <xf numFmtId="0" fontId="2" fillId="0" borderId="26" xfId="40" applyFont="1" applyBorder="1" applyAlignment="1" applyProtection="1">
      <alignment horizontal="right" wrapText="1"/>
      <protection/>
    </xf>
    <xf numFmtId="49" fontId="2" fillId="0" borderId="27" xfId="40" applyNumberFormat="1" applyFont="1" applyBorder="1" applyAlignment="1" applyProtection="1">
      <alignment horizontal="center" wrapText="1"/>
      <protection/>
    </xf>
    <xf numFmtId="49" fontId="10" fillId="0" borderId="16" xfId="40" applyNumberFormat="1" applyFont="1" applyBorder="1" applyAlignment="1" applyProtection="1">
      <alignment horizontal="center" wrapText="1"/>
      <protection/>
    </xf>
    <xf numFmtId="0" fontId="2" fillId="0" borderId="22" xfId="40" applyFont="1" applyBorder="1" applyAlignment="1" applyProtection="1">
      <alignment horizontal="right" wrapText="1"/>
      <protection/>
    </xf>
    <xf numFmtId="49" fontId="2" fillId="0" borderId="21" xfId="40" applyNumberFormat="1" applyFont="1" applyBorder="1" applyAlignment="1" applyProtection="1">
      <alignment horizontal="center" wrapText="1"/>
      <protection/>
    </xf>
    <xf numFmtId="3" fontId="3" fillId="4" borderId="30" xfId="39" applyNumberFormat="1" applyFont="1" applyFill="1" applyBorder="1" applyAlignment="1" applyProtection="1">
      <alignment vertical="top"/>
      <protection locked="0"/>
    </xf>
    <xf numFmtId="3" fontId="3" fillId="4" borderId="31" xfId="39" applyNumberFormat="1" applyFont="1" applyFill="1" applyBorder="1" applyAlignment="1" applyProtection="1">
      <alignment vertical="top"/>
      <protection locked="0"/>
    </xf>
    <xf numFmtId="0" fontId="2" fillId="0" borderId="24" xfId="40" applyFont="1" applyBorder="1" applyAlignment="1" applyProtection="1">
      <alignment wrapText="1"/>
      <protection/>
    </xf>
    <xf numFmtId="49" fontId="2" fillId="0" borderId="25" xfId="40" applyNumberFormat="1" applyFont="1" applyBorder="1" applyAlignment="1" applyProtection="1">
      <alignment horizontal="center" wrapText="1"/>
      <protection/>
    </xf>
    <xf numFmtId="0" fontId="10" fillId="0" borderId="32" xfId="40" applyFont="1" applyBorder="1" applyAlignment="1" applyProtection="1">
      <alignment wrapText="1"/>
      <protection/>
    </xf>
    <xf numFmtId="49" fontId="10" fillId="0" borderId="33" xfId="40" applyNumberFormat="1" applyFont="1" applyBorder="1" applyAlignment="1" applyProtection="1">
      <alignment horizontal="center" wrapText="1"/>
      <protection/>
    </xf>
    <xf numFmtId="0" fontId="3" fillId="0" borderId="29" xfId="40" applyFont="1" applyBorder="1" applyAlignment="1" applyProtection="1">
      <alignment wrapText="1"/>
      <protection/>
    </xf>
    <xf numFmtId="0" fontId="10" fillId="0" borderId="24" xfId="40" applyFont="1" applyBorder="1" applyAlignment="1" applyProtection="1">
      <alignment wrapText="1"/>
      <protection/>
    </xf>
    <xf numFmtId="49" fontId="10" fillId="0" borderId="25" xfId="40" applyNumberFormat="1" applyFont="1" applyBorder="1" applyAlignment="1" applyProtection="1">
      <alignment horizontal="center" wrapText="1"/>
      <protection/>
    </xf>
    <xf numFmtId="3" fontId="2" fillId="0" borderId="25" xfId="40" applyNumberFormat="1" applyFont="1" applyFill="1" applyBorder="1" applyAlignment="1" applyProtection="1">
      <alignment wrapText="1"/>
      <protection/>
    </xf>
    <xf numFmtId="3" fontId="2" fillId="0" borderId="34" xfId="40" applyNumberFormat="1" applyFont="1" applyFill="1" applyBorder="1" applyAlignment="1" applyProtection="1">
      <alignment wrapText="1"/>
      <protection/>
    </xf>
    <xf numFmtId="3" fontId="10" fillId="4" borderId="33" xfId="39" applyNumberFormat="1" applyFont="1" applyFill="1" applyBorder="1" applyAlignment="1" applyProtection="1">
      <alignment vertical="top"/>
      <protection locked="0"/>
    </xf>
    <xf numFmtId="3" fontId="10" fillId="4" borderId="35" xfId="39" applyNumberFormat="1" applyFont="1" applyFill="1" applyBorder="1" applyAlignment="1" applyProtection="1">
      <alignment vertical="top"/>
      <protection locked="0"/>
    </xf>
    <xf numFmtId="3" fontId="10" fillId="0" borderId="25" xfId="40" applyNumberFormat="1" applyFont="1" applyFill="1" applyBorder="1" applyAlignment="1" applyProtection="1">
      <alignment wrapText="1"/>
      <protection/>
    </xf>
    <xf numFmtId="3" fontId="10" fillId="0" borderId="34" xfId="40" applyNumberFormat="1" applyFont="1" applyFill="1" applyBorder="1" applyAlignment="1" applyProtection="1">
      <alignment wrapText="1"/>
      <protection/>
    </xf>
    <xf numFmtId="49" fontId="5" fillId="0" borderId="30" xfId="40" applyNumberFormat="1" applyFont="1" applyBorder="1" applyAlignment="1" applyProtection="1">
      <alignment horizontal="center" wrapText="1"/>
      <protection/>
    </xf>
    <xf numFmtId="49" fontId="5" fillId="0" borderId="27" xfId="40" applyNumberFormat="1" applyFont="1" applyBorder="1" applyAlignment="1" applyProtection="1">
      <alignment horizont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4" borderId="14" xfId="39" applyNumberFormat="1" applyFont="1" applyFill="1" applyBorder="1" applyAlignment="1" applyProtection="1">
      <alignment vertical="center"/>
      <protection locked="0"/>
    </xf>
    <xf numFmtId="3" fontId="3" fillId="4" borderId="20" xfId="39" applyNumberFormat="1" applyFont="1" applyFill="1" applyBorder="1" applyAlignment="1" applyProtection="1">
      <alignment vertical="center"/>
      <protection locked="0"/>
    </xf>
    <xf numFmtId="3" fontId="3" fillId="4" borderId="21" xfId="39" applyNumberFormat="1" applyFont="1" applyFill="1" applyBorder="1" applyAlignment="1" applyProtection="1">
      <alignment vertical="center"/>
      <protection locked="0"/>
    </xf>
    <xf numFmtId="3" fontId="3" fillId="4" borderId="23" xfId="39" applyNumberFormat="1" applyFont="1" applyFill="1" applyBorder="1" applyAlignment="1" applyProtection="1">
      <alignment vertical="center"/>
      <protection locked="0"/>
    </xf>
    <xf numFmtId="3" fontId="3" fillId="0" borderId="14" xfId="37" applyNumberFormat="1" applyFont="1" applyFill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2" fillId="0" borderId="14" xfId="37" applyNumberFormat="1" applyFont="1" applyBorder="1" applyAlignment="1" applyProtection="1">
      <alignment horizontal="right" vertical="center" wrapText="1"/>
      <protection/>
    </xf>
    <xf numFmtId="3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24" borderId="18" xfId="39" applyFont="1" applyFill="1" applyBorder="1" applyAlignment="1" applyProtection="1">
      <alignment vertical="top" wrapText="1"/>
      <protection/>
    </xf>
    <xf numFmtId="1" fontId="12" fillId="24" borderId="18" xfId="39" applyNumberFormat="1" applyFont="1" applyFill="1" applyBorder="1" applyAlignment="1" applyProtection="1">
      <alignment vertical="top"/>
      <protection/>
    </xf>
    <xf numFmtId="0" fontId="8" fillId="24" borderId="22" xfId="39" applyNumberFormat="1" applyFont="1" applyFill="1" applyBorder="1" applyAlignment="1" applyProtection="1">
      <alignment vertical="top" wrapText="1"/>
      <protection/>
    </xf>
    <xf numFmtId="3" fontId="2" fillId="4" borderId="14" xfId="39" applyNumberFormat="1" applyFont="1" applyFill="1" applyBorder="1" applyAlignment="1" applyProtection="1">
      <alignment vertical="top"/>
      <protection locked="0"/>
    </xf>
    <xf numFmtId="3" fontId="2" fillId="4" borderId="20" xfId="39" applyNumberFormat="1" applyFont="1" applyFill="1" applyBorder="1" applyAlignment="1" applyProtection="1">
      <alignment vertical="top"/>
      <protection locked="0"/>
    </xf>
    <xf numFmtId="3" fontId="10" fillId="4" borderId="14" xfId="39" applyNumberFormat="1" applyFont="1" applyFill="1" applyBorder="1" applyAlignment="1" applyProtection="1">
      <alignment vertical="top"/>
      <protection locked="0"/>
    </xf>
    <xf numFmtId="3" fontId="10" fillId="4" borderId="20" xfId="39" applyNumberFormat="1" applyFont="1" applyFill="1" applyBorder="1" applyAlignment="1" applyProtection="1">
      <alignment vertical="top"/>
      <protection locked="0"/>
    </xf>
    <xf numFmtId="1" fontId="10" fillId="0" borderId="14" xfId="39" applyNumberFormat="1" applyFont="1" applyBorder="1" applyAlignment="1" applyProtection="1">
      <alignment horizontal="right" vertical="center" wrapText="1"/>
      <protection/>
    </xf>
    <xf numFmtId="0" fontId="12" fillId="24" borderId="18" xfId="39" applyFont="1" applyFill="1" applyBorder="1" applyAlignment="1" applyProtection="1">
      <alignment horizontal="center" vertical="center"/>
      <protection/>
    </xf>
    <xf numFmtId="0" fontId="12" fillId="24" borderId="18" xfId="39" applyFont="1" applyFill="1" applyBorder="1" applyAlignment="1" applyProtection="1">
      <alignment horizontal="center" vertical="top" wrapText="1"/>
      <protection/>
    </xf>
    <xf numFmtId="0" fontId="8" fillId="24" borderId="18" xfId="39" applyFont="1" applyFill="1" applyBorder="1" applyAlignment="1" applyProtection="1">
      <alignment horizontal="center" vertical="top" wrapText="1"/>
      <protection/>
    </xf>
    <xf numFmtId="1" fontId="12" fillId="24" borderId="18" xfId="39" applyNumberFormat="1" applyFont="1" applyFill="1" applyBorder="1" applyAlignment="1" applyProtection="1">
      <alignment horizontal="center" vertical="top"/>
      <protection/>
    </xf>
    <xf numFmtId="1" fontId="12" fillId="24" borderId="18" xfId="39" applyNumberFormat="1" applyFont="1" applyFill="1" applyBorder="1" applyAlignment="1" applyProtection="1">
      <alignment vertical="top" wrapText="1"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0" fontId="8" fillId="24" borderId="24" xfId="39" applyFont="1" applyFill="1" applyBorder="1" applyAlignment="1" applyProtection="1">
      <alignment vertical="center" wrapText="1"/>
      <protection/>
    </xf>
    <xf numFmtId="49" fontId="2" fillId="0" borderId="25" xfId="39" applyNumberFormat="1" applyFont="1" applyBorder="1" applyAlignment="1" applyProtection="1">
      <alignment horizontal="right" vertical="center" wrapText="1"/>
      <protection/>
    </xf>
    <xf numFmtId="1" fontId="2" fillId="0" borderId="25" xfId="39" applyNumberFormat="1" applyFont="1" applyBorder="1" applyAlignment="1" applyProtection="1">
      <alignment horizontal="right" vertical="center" wrapText="1"/>
      <protection/>
    </xf>
    <xf numFmtId="0" fontId="8" fillId="24" borderId="22" xfId="39" applyFont="1" applyFill="1" applyBorder="1" applyAlignment="1" applyProtection="1">
      <alignment vertical="top" wrapText="1"/>
      <protection/>
    </xf>
    <xf numFmtId="0" fontId="13" fillId="0" borderId="0" xfId="39" applyFont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2" fillId="0" borderId="14" xfId="37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left" vertical="center" wrapText="1"/>
      <protection/>
    </xf>
    <xf numFmtId="49" fontId="2" fillId="0" borderId="14" xfId="37" applyNumberFormat="1" applyFont="1" applyBorder="1" applyAlignment="1" applyProtection="1">
      <alignment horizontal="left" vertical="center" wrapText="1"/>
      <protection/>
    </xf>
    <xf numFmtId="0" fontId="2" fillId="0" borderId="14" xfId="37" applyFont="1" applyBorder="1" applyAlignment="1" applyProtection="1">
      <alignment horizontal="left" vertical="center"/>
      <protection/>
    </xf>
    <xf numFmtId="0" fontId="10" fillId="0" borderId="14" xfId="37" applyFont="1" applyBorder="1" applyAlignment="1" applyProtection="1">
      <alignment horizontal="righ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/>
      <protection/>
    </xf>
    <xf numFmtId="3" fontId="2" fillId="0" borderId="14" xfId="37" applyNumberFormat="1" applyFont="1" applyBorder="1" applyAlignment="1" applyProtection="1">
      <alignment horizontal="right" vertical="center"/>
      <protection/>
    </xf>
    <xf numFmtId="0" fontId="10" fillId="0" borderId="14" xfId="37" applyFont="1" applyBorder="1" applyAlignment="1" applyProtection="1">
      <alignment horizontal="lef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/>
      <protection/>
    </xf>
    <xf numFmtId="49" fontId="5" fillId="0" borderId="14" xfId="37" applyNumberFormat="1" applyFont="1" applyBorder="1" applyAlignment="1" applyProtection="1">
      <alignment horizontal="center" vertical="center"/>
      <protection/>
    </xf>
    <xf numFmtId="0" fontId="2" fillId="0" borderId="0" xfId="37" applyFont="1" applyBorder="1" applyAlignment="1" applyProtection="1">
      <alignment horizontal="left" vertical="center" wrapText="1"/>
      <protection/>
    </xf>
    <xf numFmtId="49" fontId="2" fillId="0" borderId="0" xfId="37" applyNumberFormat="1" applyFont="1" applyBorder="1" applyAlignment="1" applyProtection="1">
      <alignment horizontal="lef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49" fontId="3" fillId="0" borderId="0" xfId="42" applyNumberFormat="1" applyFont="1" applyAlignment="1" applyProtection="1">
      <alignment horizontal="centerContinuous" wrapText="1"/>
      <protection/>
    </xf>
    <xf numFmtId="0" fontId="3" fillId="0" borderId="0" xfId="42" applyFont="1" applyAlignment="1" applyProtection="1">
      <alignment horizontal="centerContinuous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25" borderId="36" xfId="42" applyFont="1" applyFill="1" applyBorder="1" applyAlignment="1" applyProtection="1">
      <alignment horizontal="centerContinuous" vertical="center" wrapText="1"/>
      <protection/>
    </xf>
    <xf numFmtId="0" fontId="2" fillId="0" borderId="0" xfId="42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Continuous" vertical="center" wrapText="1"/>
      <protection/>
    </xf>
    <xf numFmtId="0" fontId="2" fillId="25" borderId="35" xfId="42" applyFont="1" applyFill="1" applyBorder="1" applyAlignment="1" applyProtection="1">
      <alignment horizontal="center" vertical="center" wrapText="1"/>
      <protection/>
    </xf>
    <xf numFmtId="0" fontId="2" fillId="25" borderId="31" xfId="42" applyFont="1" applyFill="1" applyBorder="1" applyAlignment="1" applyProtection="1">
      <alignment horizontal="centerContinuous" vertical="center" wrapText="1"/>
      <protection/>
    </xf>
    <xf numFmtId="0" fontId="2" fillId="0" borderId="26" xfId="42" applyFont="1" applyBorder="1" applyAlignment="1" applyProtection="1">
      <alignment horizontal="center" vertical="center" wrapText="1"/>
      <protection/>
    </xf>
    <xf numFmtId="49" fontId="2" fillId="0" borderId="27" xfId="42" applyNumberFormat="1" applyFont="1" applyBorder="1" applyAlignment="1" applyProtection="1">
      <alignment horizontal="center" vertical="center" wrapText="1"/>
      <protection/>
    </xf>
    <xf numFmtId="0" fontId="2" fillId="0" borderId="27" xfId="42" applyFont="1" applyBorder="1" applyAlignment="1" applyProtection="1">
      <alignment horizontal="center" vertical="center" wrapText="1"/>
      <protection/>
    </xf>
    <xf numFmtId="0" fontId="2" fillId="0" borderId="28" xfId="42" applyFont="1" applyFill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5" xfId="42" applyFont="1" applyBorder="1" applyAlignment="1" applyProtection="1">
      <alignment horizontal="center" vertical="center" wrapText="1"/>
      <protection/>
    </xf>
    <xf numFmtId="49" fontId="2" fillId="0" borderId="16" xfId="42" applyNumberFormat="1" applyFont="1" applyBorder="1" applyAlignment="1" applyProtection="1">
      <alignment horizontal="center" vertical="center" wrapText="1"/>
      <protection/>
    </xf>
    <xf numFmtId="49" fontId="3" fillId="25" borderId="16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vertical="center" wrapText="1"/>
      <protection/>
    </xf>
    <xf numFmtId="49" fontId="2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wrapText="1"/>
      <protection/>
    </xf>
    <xf numFmtId="49" fontId="3" fillId="0" borderId="14" xfId="42" applyNumberFormat="1" applyFont="1" applyBorder="1" applyAlignment="1" applyProtection="1">
      <alignment horizont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vertical="center" wrapText="1"/>
      <protection/>
    </xf>
    <xf numFmtId="49" fontId="2" fillId="0" borderId="25" xfId="42" applyNumberFormat="1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49" fontId="2" fillId="0" borderId="0" xfId="42" applyNumberFormat="1" applyFont="1" applyBorder="1" applyAlignment="1" applyProtection="1">
      <alignment horizontal="center" vertical="center" wrapText="1"/>
      <protection/>
    </xf>
    <xf numFmtId="3" fontId="3" fillId="0" borderId="0" xfId="42" applyNumberFormat="1" applyFont="1" applyBorder="1" applyAlignment="1" applyProtection="1">
      <alignment vertical="center"/>
      <protection/>
    </xf>
    <xf numFmtId="0" fontId="2" fillId="0" borderId="0" xfId="42" applyFont="1" applyBorder="1" applyAlignment="1" applyProtection="1">
      <alignment horizontal="left" vertical="center"/>
      <protection/>
    </xf>
    <xf numFmtId="0" fontId="2" fillId="0" borderId="0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wrapText="1"/>
      <protection/>
    </xf>
    <xf numFmtId="49" fontId="3" fillId="0" borderId="0" xfId="42" applyNumberFormat="1" applyFont="1" applyAlignment="1" applyProtection="1">
      <alignment horizontal="center" wrapText="1"/>
      <protection/>
    </xf>
    <xf numFmtId="0" fontId="3" fillId="0" borderId="0" xfId="41" applyFont="1" applyAlignment="1" applyProtection="1">
      <alignment horizontal="centerContinuous"/>
      <protection/>
    </xf>
    <xf numFmtId="0" fontId="2" fillId="0" borderId="0" xfId="41" applyFont="1" applyBorder="1" applyAlignment="1" applyProtection="1">
      <alignment wrapText="1"/>
      <protection/>
    </xf>
    <xf numFmtId="1" fontId="3" fillId="0" borderId="0" xfId="41" applyNumberFormat="1" applyFont="1" applyBorder="1" applyProtection="1">
      <alignment/>
      <protection/>
    </xf>
    <xf numFmtId="0" fontId="2" fillId="0" borderId="0" xfId="41" applyFont="1" applyBorder="1" applyAlignment="1" applyProtection="1">
      <alignment horizontal="right" vertical="center" wrapText="1"/>
      <protection/>
    </xf>
    <xf numFmtId="1" fontId="3" fillId="0" borderId="0" xfId="41" applyNumberFormat="1" applyFont="1" applyProtection="1">
      <alignment/>
      <protection/>
    </xf>
    <xf numFmtId="0" fontId="3" fillId="0" borderId="0" xfId="41" applyFont="1" applyAlignment="1" applyProtection="1">
      <alignment wrapText="1"/>
      <protection/>
    </xf>
    <xf numFmtId="0" fontId="3" fillId="0" borderId="18" xfId="39" applyFont="1" applyBorder="1" applyAlignment="1" applyProtection="1">
      <alignment vertical="top" wrapText="1"/>
      <protection/>
    </xf>
    <xf numFmtId="0" fontId="3" fillId="0" borderId="14" xfId="39" applyFont="1" applyBorder="1" applyAlignment="1" applyProtection="1">
      <alignment horizontal="left" vertical="top" wrapText="1"/>
      <protection/>
    </xf>
    <xf numFmtId="49" fontId="2" fillId="0" borderId="0" xfId="39" applyNumberFormat="1" applyFont="1" applyBorder="1" applyAlignment="1" applyProtection="1">
      <alignment vertical="top" wrapText="1"/>
      <protection/>
    </xf>
    <xf numFmtId="1" fontId="3" fillId="0" borderId="0" xfId="39" applyNumberFormat="1" applyFont="1" applyBorder="1" applyAlignment="1" applyProtection="1">
      <alignment vertical="top" wrapText="1"/>
      <protection/>
    </xf>
    <xf numFmtId="0" fontId="3" fillId="0" borderId="0" xfId="39" applyFont="1" applyAlignment="1" applyProtection="1">
      <alignment horizontal="left" vertical="top" wrapText="1"/>
      <protection/>
    </xf>
    <xf numFmtId="0" fontId="15" fillId="0" borderId="0" xfId="39" applyFont="1" applyBorder="1" applyAlignment="1" applyProtection="1">
      <alignment vertical="top"/>
      <protection/>
    </xf>
    <xf numFmtId="1" fontId="3" fillId="0" borderId="0" xfId="39" applyNumberFormat="1" applyFont="1" applyAlignment="1" applyProtection="1">
      <alignment vertical="top" wrapText="1"/>
      <protection/>
    </xf>
    <xf numFmtId="49" fontId="3" fillId="4" borderId="14" xfId="43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43" applyNumberFormat="1" applyFont="1" applyFill="1" applyBorder="1" applyProtection="1">
      <alignment/>
      <protection locked="0"/>
    </xf>
    <xf numFmtId="173" fontId="9" fillId="26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3" fontId="2" fillId="4" borderId="16" xfId="39" applyNumberFormat="1" applyFont="1" applyFill="1" applyBorder="1" applyAlignment="1" applyProtection="1">
      <alignment vertical="top"/>
      <protection locked="0"/>
    </xf>
    <xf numFmtId="3" fontId="2" fillId="4" borderId="17" xfId="39" applyNumberFormat="1" applyFont="1" applyFill="1" applyBorder="1" applyAlignment="1" applyProtection="1">
      <alignment vertical="top"/>
      <protection locked="0"/>
    </xf>
    <xf numFmtId="3" fontId="2" fillId="0" borderId="14" xfId="42" applyNumberFormat="1" applyFont="1" applyFill="1" applyBorder="1" applyAlignment="1" applyProtection="1">
      <alignment vertical="center"/>
      <protection/>
    </xf>
    <xf numFmtId="3" fontId="2" fillId="4" borderId="14" xfId="39" applyNumberFormat="1" applyFont="1" applyFill="1" applyBorder="1" applyAlignment="1" applyProtection="1">
      <alignment vertical="center"/>
      <protection locked="0"/>
    </xf>
    <xf numFmtId="3" fontId="2" fillId="0" borderId="20" xfId="42" applyNumberFormat="1" applyFont="1" applyFill="1" applyBorder="1" applyAlignment="1" applyProtection="1">
      <alignment vertical="center"/>
      <protection/>
    </xf>
    <xf numFmtId="3" fontId="2" fillId="0" borderId="25" xfId="42" applyNumberFormat="1" applyFont="1" applyBorder="1" applyAlignment="1" applyProtection="1">
      <alignment vertical="center"/>
      <protection/>
    </xf>
    <xf numFmtId="3" fontId="2" fillId="0" borderId="34" xfId="42" applyNumberFormat="1" applyFont="1" applyBorder="1" applyAlignment="1" applyProtection="1">
      <alignment vertical="center"/>
      <protection/>
    </xf>
    <xf numFmtId="0" fontId="37" fillId="27" borderId="37" xfId="43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37" xfId="43" applyFont="1" applyFill="1" applyBorder="1" applyAlignment="1" applyProtection="1">
      <alignment horizontal="center" vertical="center" wrapText="1"/>
      <protection/>
    </xf>
    <xf numFmtId="0" fontId="38" fillId="2" borderId="37" xfId="0" applyFont="1" applyFill="1" applyBorder="1" applyAlignment="1">
      <alignment horizontal="center" vertical="center" wrapText="1"/>
    </xf>
    <xf numFmtId="3" fontId="3" fillId="0" borderId="16" xfId="39" applyNumberFormat="1" applyFont="1" applyBorder="1" applyAlignment="1" applyProtection="1">
      <alignment vertical="top" wrapText="1"/>
      <protection/>
    </xf>
    <xf numFmtId="3" fontId="3" fillId="0" borderId="17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10" fillId="0" borderId="14" xfId="39" applyNumberFormat="1" applyFont="1" applyBorder="1" applyAlignment="1" applyProtection="1">
      <alignment vertical="top" wrapText="1"/>
      <protection/>
    </xf>
    <xf numFmtId="3" fontId="10" fillId="0" borderId="20" xfId="39" applyNumberFormat="1" applyFont="1" applyBorder="1" applyAlignment="1" applyProtection="1">
      <alignment vertical="top" wrapText="1"/>
      <protection/>
    </xf>
    <xf numFmtId="3" fontId="2" fillId="0" borderId="14" xfId="39" applyNumberFormat="1" applyFont="1" applyBorder="1" applyAlignment="1" applyProtection="1">
      <alignment vertical="top" wrapText="1"/>
      <protection/>
    </xf>
    <xf numFmtId="3" fontId="2" fillId="0" borderId="20" xfId="39" applyNumberFormat="1" applyFont="1" applyBorder="1" applyAlignment="1" applyProtection="1">
      <alignment vertical="top" wrapText="1"/>
      <protection/>
    </xf>
    <xf numFmtId="3" fontId="2" fillId="0" borderId="21" xfId="39" applyNumberFormat="1" applyFont="1" applyBorder="1" applyAlignment="1" applyProtection="1">
      <alignment vertical="top" wrapText="1"/>
      <protection/>
    </xf>
    <xf numFmtId="3" fontId="2" fillId="0" borderId="23" xfId="39" applyNumberFormat="1" applyFont="1" applyBorder="1" applyAlignment="1" applyProtection="1">
      <alignment vertical="top" wrapText="1"/>
      <protection/>
    </xf>
    <xf numFmtId="3" fontId="2" fillId="0" borderId="25" xfId="39" applyNumberFormat="1" applyFont="1" applyBorder="1" applyAlignment="1" applyProtection="1">
      <alignment vertical="center" wrapText="1"/>
      <protection/>
    </xf>
    <xf numFmtId="3" fontId="2" fillId="0" borderId="34" xfId="39" applyNumberFormat="1" applyFont="1" applyBorder="1" applyAlignment="1" applyProtection="1">
      <alignment vertical="center" wrapText="1"/>
      <protection/>
    </xf>
    <xf numFmtId="3" fontId="3" fillId="25" borderId="16" xfId="36" applyNumberFormat="1" applyFont="1" applyFill="1" applyBorder="1" applyAlignment="1" applyProtection="1">
      <alignment vertical="top" wrapText="1"/>
      <protection/>
    </xf>
    <xf numFmtId="3" fontId="3" fillId="25" borderId="17" xfId="36" applyNumberFormat="1" applyFont="1" applyFill="1" applyBorder="1" applyAlignment="1" applyProtection="1">
      <alignment vertical="top" wrapText="1"/>
      <protection/>
    </xf>
    <xf numFmtId="3" fontId="3" fillId="25" borderId="14" xfId="36" applyNumberFormat="1" applyFont="1" applyFill="1" applyBorder="1" applyAlignment="1" applyProtection="1">
      <alignment vertical="top" wrapText="1"/>
      <protection/>
    </xf>
    <xf numFmtId="3" fontId="3" fillId="25" borderId="20" xfId="36" applyNumberFormat="1" applyFont="1" applyFill="1" applyBorder="1" applyAlignment="1" applyProtection="1">
      <alignment vertical="top" wrapText="1"/>
      <protection/>
    </xf>
    <xf numFmtId="3" fontId="10" fillId="0" borderId="14" xfId="39" applyNumberFormat="1" applyFont="1" applyBorder="1" applyAlignment="1" applyProtection="1">
      <alignment vertical="center" wrapText="1"/>
      <protection/>
    </xf>
    <xf numFmtId="3" fontId="10" fillId="0" borderId="20" xfId="39" applyNumberFormat="1" applyFont="1" applyBorder="1" applyAlignment="1" applyProtection="1">
      <alignment vertical="center" wrapText="1"/>
      <protection/>
    </xf>
    <xf numFmtId="3" fontId="2" fillId="0" borderId="14" xfId="36" applyNumberFormat="1" applyFont="1" applyBorder="1" applyAlignment="1" applyProtection="1">
      <alignment vertical="top" wrapText="1"/>
      <protection/>
    </xf>
    <xf numFmtId="3" fontId="2" fillId="0" borderId="20" xfId="36" applyNumberFormat="1" applyFont="1" applyBorder="1" applyAlignment="1" applyProtection="1">
      <alignment vertical="top" wrapText="1"/>
      <protection/>
    </xf>
    <xf numFmtId="3" fontId="3" fillId="0" borderId="14" xfId="39" applyNumberFormat="1" applyFont="1" applyFill="1" applyBorder="1" applyAlignment="1" applyProtection="1">
      <alignment vertical="top" wrapText="1"/>
      <protection/>
    </xf>
    <xf numFmtId="3" fontId="3" fillId="0" borderId="20" xfId="39" applyNumberFormat="1" applyFont="1" applyFill="1" applyBorder="1" applyAlignment="1" applyProtection="1">
      <alignment vertical="top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3" fillId="0" borderId="21" xfId="36" applyNumberFormat="1" applyFont="1" applyBorder="1" applyAlignment="1" applyProtection="1">
      <alignment vertical="top" wrapText="1"/>
      <protection/>
    </xf>
    <xf numFmtId="3" fontId="3" fillId="0" borderId="23" xfId="36" applyNumberFormat="1" applyFont="1" applyBorder="1" applyAlignment="1" applyProtection="1">
      <alignment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17" xfId="36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/>
      <protection/>
    </xf>
    <xf numFmtId="3" fontId="3" fillId="0" borderId="14" xfId="36" applyNumberFormat="1" applyFont="1" applyBorder="1" applyAlignment="1" applyProtection="1">
      <alignment vertical="top"/>
      <protection/>
    </xf>
    <xf numFmtId="3" fontId="3" fillId="0" borderId="20" xfId="36" applyNumberFormat="1" applyFont="1" applyBorder="1" applyAlignment="1" applyProtection="1">
      <alignment vertical="top"/>
      <protection/>
    </xf>
    <xf numFmtId="3" fontId="3" fillId="0" borderId="21" xfId="36" applyNumberFormat="1" applyFont="1" applyBorder="1" applyAlignment="1" applyProtection="1">
      <alignment vertical="top"/>
      <protection/>
    </xf>
    <xf numFmtId="3" fontId="3" fillId="0" borderId="23" xfId="36" applyNumberFormat="1" applyFont="1" applyBorder="1" applyAlignment="1" applyProtection="1">
      <alignment vertical="top"/>
      <protection/>
    </xf>
    <xf numFmtId="3" fontId="2" fillId="0" borderId="14" xfId="41" applyNumberFormat="1" applyFont="1" applyBorder="1" applyAlignment="1" applyProtection="1">
      <alignment vertical="center"/>
      <protection/>
    </xf>
    <xf numFmtId="3" fontId="2" fillId="0" borderId="20" xfId="41" applyNumberFormat="1" applyFont="1" applyBorder="1" applyAlignment="1" applyProtection="1">
      <alignment vertical="center"/>
      <protection/>
    </xf>
    <xf numFmtId="3" fontId="10" fillId="0" borderId="14" xfId="41" applyNumberFormat="1" applyFont="1" applyBorder="1" applyAlignment="1" applyProtection="1">
      <alignment vertical="center"/>
      <protection/>
    </xf>
    <xf numFmtId="3" fontId="10" fillId="0" borderId="20" xfId="41" applyNumberFormat="1" applyFont="1" applyBorder="1" applyAlignment="1" applyProtection="1">
      <alignment vertical="center"/>
      <protection/>
    </xf>
    <xf numFmtId="3" fontId="2" fillId="0" borderId="25" xfId="41" applyNumberFormat="1" applyFont="1" applyBorder="1" applyAlignment="1" applyProtection="1">
      <alignment vertical="center"/>
      <protection/>
    </xf>
    <xf numFmtId="3" fontId="2" fillId="0" borderId="34" xfId="41" applyNumberFormat="1" applyFont="1" applyBorder="1" applyAlignment="1" applyProtection="1">
      <alignment vertical="center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3" fontId="2" fillId="0" borderId="16" xfId="41" applyNumberFormat="1" applyFont="1" applyFill="1" applyBorder="1" applyAlignment="1" applyProtection="1">
      <alignment vertical="center"/>
      <protection/>
    </xf>
    <xf numFmtId="3" fontId="2" fillId="0" borderId="17" xfId="41" applyNumberFormat="1" applyFont="1" applyFill="1" applyBorder="1" applyAlignment="1" applyProtection="1">
      <alignment vertical="center"/>
      <protection/>
    </xf>
    <xf numFmtId="3" fontId="10" fillId="0" borderId="21" xfId="41" applyNumberFormat="1" applyFont="1" applyBorder="1" applyAlignment="1" applyProtection="1">
      <alignment vertical="center"/>
      <protection/>
    </xf>
    <xf numFmtId="3" fontId="10" fillId="0" borderId="23" xfId="41" applyNumberFormat="1" applyFont="1" applyBorder="1" applyAlignment="1" applyProtection="1">
      <alignment vertical="center"/>
      <protection/>
    </xf>
    <xf numFmtId="3" fontId="2" fillId="4" borderId="20" xfId="39" applyNumberFormat="1" applyFont="1" applyFill="1" applyBorder="1" applyAlignment="1" applyProtection="1">
      <alignment vertical="center"/>
      <protection locked="0"/>
    </xf>
    <xf numFmtId="3" fontId="10" fillId="4" borderId="14" xfId="39" applyNumberFormat="1" applyFont="1" applyFill="1" applyBorder="1" applyAlignment="1" applyProtection="1">
      <alignment vertical="center"/>
      <protection locked="0"/>
    </xf>
    <xf numFmtId="3" fontId="10" fillId="4" borderId="20" xfId="39" applyNumberFormat="1" applyFont="1" applyFill="1" applyBorder="1" applyAlignment="1" applyProtection="1">
      <alignment vertical="center"/>
      <protection locked="0"/>
    </xf>
    <xf numFmtId="4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3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39" fillId="2" borderId="38" xfId="0" applyFont="1" applyFill="1" applyBorder="1" applyAlignment="1">
      <alignment horizontal="left" vertical="center"/>
    </xf>
    <xf numFmtId="0" fontId="39" fillId="2" borderId="39" xfId="0" applyFont="1" applyFill="1" applyBorder="1" applyAlignment="1">
      <alignment horizontal="left" vertical="center"/>
    </xf>
    <xf numFmtId="0" fontId="40" fillId="2" borderId="40" xfId="0" applyFont="1" applyFill="1" applyBorder="1" applyAlignment="1">
      <alignment horizontal="left" indent="2"/>
    </xf>
    <xf numFmtId="0" fontId="31" fillId="0" borderId="0" xfId="0" applyFont="1" applyAlignment="1">
      <alignment vertical="center"/>
    </xf>
    <xf numFmtId="10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38" fillId="2" borderId="40" xfId="0" applyFont="1" applyFill="1" applyBorder="1" applyAlignment="1">
      <alignment horizontal="center" vertical="center" wrapText="1"/>
    </xf>
    <xf numFmtId="4" fontId="3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2" fillId="0" borderId="25" xfId="42" applyNumberFormat="1" applyFont="1" applyFill="1" applyBorder="1" applyAlignment="1" applyProtection="1">
      <alignment vertical="center"/>
      <protection/>
    </xf>
    <xf numFmtId="3" fontId="2" fillId="0" borderId="21" xfId="42" applyNumberFormat="1" applyFont="1" applyFill="1" applyBorder="1" applyAlignment="1" applyProtection="1">
      <alignment vertical="center"/>
      <protection/>
    </xf>
    <xf numFmtId="3" fontId="2" fillId="0" borderId="14" xfId="42" applyNumberFormat="1" applyFont="1" applyBorder="1" applyAlignment="1" applyProtection="1">
      <alignment vertical="center"/>
      <protection/>
    </xf>
    <xf numFmtId="3" fontId="2" fillId="0" borderId="20" xfId="42" applyNumberFormat="1" applyFont="1" applyBorder="1" applyAlignment="1" applyProtection="1">
      <alignment vertical="center"/>
      <protection/>
    </xf>
    <xf numFmtId="3" fontId="2" fillId="25" borderId="14" xfId="42" applyNumberFormat="1" applyFont="1" applyFill="1" applyBorder="1" applyAlignment="1" applyProtection="1">
      <alignment vertical="center"/>
      <protection/>
    </xf>
    <xf numFmtId="3" fontId="3" fillId="0" borderId="30" xfId="40" applyNumberFormat="1" applyFont="1" applyFill="1" applyBorder="1" applyAlignment="1" applyProtection="1">
      <alignment wrapText="1"/>
      <protection/>
    </xf>
    <xf numFmtId="3" fontId="3" fillId="0" borderId="31" xfId="40" applyNumberFormat="1" applyFont="1" applyFill="1" applyBorder="1" applyAlignment="1" applyProtection="1">
      <alignment wrapText="1"/>
      <protection/>
    </xf>
    <xf numFmtId="3" fontId="2" fillId="0" borderId="27" xfId="40" applyNumberFormat="1" applyFont="1" applyFill="1" applyBorder="1" applyAlignment="1" applyProtection="1">
      <alignment wrapText="1"/>
      <protection/>
    </xf>
    <xf numFmtId="3" fontId="2" fillId="0" borderId="28" xfId="40" applyNumberFormat="1" applyFont="1" applyFill="1" applyBorder="1" applyAlignment="1" applyProtection="1">
      <alignment wrapText="1"/>
      <protection/>
    </xf>
    <xf numFmtId="3" fontId="2" fillId="0" borderId="21" xfId="40" applyNumberFormat="1" applyFont="1" applyFill="1" applyBorder="1" applyAlignment="1" applyProtection="1">
      <alignment wrapText="1"/>
      <protection/>
    </xf>
    <xf numFmtId="3" fontId="2" fillId="0" borderId="23" xfId="40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1" fillId="4" borderId="2" xfId="0" applyFont="1" applyFill="1" applyBorder="1" applyAlignment="1" applyProtection="1">
      <alignment horizontal="center" vertical="center"/>
      <protection/>
    </xf>
    <xf numFmtId="0" fontId="41" fillId="4" borderId="2" xfId="0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vertical="center"/>
    </xf>
    <xf numFmtId="0" fontId="41" fillId="18" borderId="2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indent="1"/>
    </xf>
    <xf numFmtId="4" fontId="8" fillId="0" borderId="2" xfId="0" applyNumberFormat="1" applyFont="1" applyBorder="1" applyAlignment="1">
      <alignment horizontal="right" vertical="center" indent="1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3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37" applyFont="1" applyFill="1" applyBorder="1" applyAlignment="1" applyProtection="1">
      <alignment horizontal="left" vertical="center" wrapText="1"/>
      <protection locked="0"/>
    </xf>
    <xf numFmtId="49" fontId="3" fillId="4" borderId="14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43" applyFont="1" applyBorder="1" applyAlignment="1" applyProtection="1">
      <alignment horizontal="centerContinuous" vertical="center" wrapText="1"/>
      <protection/>
    </xf>
    <xf numFmtId="0" fontId="3" fillId="0" borderId="42" xfId="43" applyFont="1" applyBorder="1" applyAlignment="1" applyProtection="1">
      <alignment horizontal="centerContinuous" vertical="center" wrapText="1"/>
      <protection/>
    </xf>
    <xf numFmtId="49" fontId="11" fillId="0" borderId="41" xfId="43" applyNumberFormat="1" applyFont="1" applyFill="1" applyBorder="1" applyAlignment="1" applyProtection="1">
      <alignment horizontal="centerContinuous"/>
      <protection/>
    </xf>
    <xf numFmtId="0" fontId="15" fillId="0" borderId="42" xfId="43" applyFont="1" applyFill="1" applyBorder="1" applyAlignment="1" applyProtection="1">
      <alignment horizontal="centerContinuous" vertical="center" wrapText="1"/>
      <protection/>
    </xf>
    <xf numFmtId="0" fontId="2" fillId="0" borderId="12" xfId="43" applyFont="1" applyFill="1" applyBorder="1" applyAlignment="1" applyProtection="1">
      <alignment horizontal="centerContinuous" vertical="center" wrapText="1"/>
      <protection/>
    </xf>
    <xf numFmtId="0" fontId="3" fillId="0" borderId="13" xfId="43" applyFont="1" applyFill="1" applyBorder="1" applyAlignment="1" applyProtection="1">
      <alignment horizontal="centerContinuous" vertical="center" wrapText="1"/>
      <protection/>
    </xf>
    <xf numFmtId="0" fontId="11" fillId="0" borderId="41" xfId="43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3" fillId="4" borderId="43" xfId="72" applyNumberFormat="1" applyFont="1" applyFill="1" applyBorder="1" applyAlignment="1" applyProtection="1">
      <alignment/>
      <protection locked="0"/>
    </xf>
    <xf numFmtId="49" fontId="43" fillId="4" borderId="11" xfId="72" applyNumberFormat="1" applyFont="1" applyFill="1" applyBorder="1" applyAlignment="1" applyProtection="1">
      <alignment/>
      <protection locked="0"/>
    </xf>
    <xf numFmtId="49" fontId="43" fillId="4" borderId="14" xfId="72" applyNumberFormat="1" applyFont="1" applyFill="1" applyBorder="1" applyAlignment="1" applyProtection="1">
      <alignment/>
      <protection locked="0"/>
    </xf>
    <xf numFmtId="0" fontId="19" fillId="0" borderId="0" xfId="40" applyFont="1" applyAlignment="1" applyProtection="1">
      <alignment wrapText="1"/>
      <protection/>
    </xf>
    <xf numFmtId="0" fontId="18" fillId="0" borderId="0" xfId="40" applyFont="1" applyAlignment="1" applyProtection="1">
      <alignment horizontal="left" wrapText="1"/>
      <protection/>
    </xf>
    <xf numFmtId="0" fontId="3" fillId="0" borderId="0" xfId="39" applyFont="1" applyBorder="1" applyAlignment="1" applyProtection="1">
      <alignment horizontal="right" vertical="center" indent="2"/>
      <protection hidden="1"/>
    </xf>
    <xf numFmtId="0" fontId="3" fillId="0" borderId="0" xfId="39" applyFont="1" applyBorder="1" applyAlignment="1" applyProtection="1">
      <alignment horizontal="right" vertical="center" indent="2"/>
      <protection/>
    </xf>
    <xf numFmtId="0" fontId="3" fillId="0" borderId="0" xfId="39" applyFont="1" applyAlignment="1" applyProtection="1">
      <alignment vertical="top" wrapText="1"/>
      <protection locked="0"/>
    </xf>
    <xf numFmtId="172" fontId="3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39" applyFont="1" applyBorder="1" applyAlignment="1" applyProtection="1">
      <alignment horizontal="right" vertical="center" indent="2"/>
      <protection locked="0"/>
    </xf>
    <xf numFmtId="0" fontId="3" fillId="0" borderId="0" xfId="39" applyFont="1" applyAlignment="1" applyProtection="1">
      <alignment vertical="top" wrapText="1"/>
      <protection locked="0"/>
    </xf>
    <xf numFmtId="172" fontId="3" fillId="0" borderId="0" xfId="39" applyNumberFormat="1" applyFont="1" applyAlignment="1" applyProtection="1">
      <alignment horizontal="left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wrapText="1"/>
      <protection/>
    </xf>
    <xf numFmtId="0" fontId="18" fillId="0" borderId="0" xfId="40" applyFont="1" applyAlignment="1" applyProtection="1">
      <alignment horizontal="left" wrapText="1"/>
      <protection/>
    </xf>
    <xf numFmtId="0" fontId="2" fillId="0" borderId="44" xfId="42" applyFont="1" applyBorder="1" applyAlignment="1" applyProtection="1">
      <alignment horizontal="center" vertical="center" wrapText="1"/>
      <protection/>
    </xf>
    <xf numFmtId="0" fontId="2" fillId="0" borderId="33" xfId="42" applyFont="1" applyBorder="1" applyAlignment="1" applyProtection="1">
      <alignment horizontal="center" vertical="center" wrapText="1"/>
      <protection/>
    </xf>
    <xf numFmtId="0" fontId="2" fillId="0" borderId="30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0" fontId="2" fillId="0" borderId="45" xfId="42" applyFont="1" applyBorder="1" applyAlignment="1" applyProtection="1">
      <alignment horizontal="center" vertical="center" wrapText="1"/>
      <protection/>
    </xf>
    <xf numFmtId="0" fontId="2" fillId="0" borderId="32" xfId="42" applyFont="1" applyBorder="1" applyAlignment="1" applyProtection="1">
      <alignment horizontal="center" vertical="center" wrapText="1"/>
      <protection/>
    </xf>
    <xf numFmtId="0" fontId="2" fillId="0" borderId="29" xfId="42" applyFont="1" applyBorder="1" applyAlignment="1" applyProtection="1">
      <alignment horizontal="center" vertical="center" wrapText="1"/>
      <protection/>
    </xf>
    <xf numFmtId="49" fontId="2" fillId="0" borderId="44" xfId="42" applyNumberFormat="1" applyFont="1" applyBorder="1" applyAlignment="1" applyProtection="1">
      <alignment horizontal="center" vertical="center" wrapText="1"/>
      <protection/>
    </xf>
    <xf numFmtId="49" fontId="2" fillId="0" borderId="33" xfId="42" applyNumberFormat="1" applyFont="1" applyBorder="1" applyAlignment="1" applyProtection="1">
      <alignment horizontal="center" vertical="center" wrapText="1"/>
      <protection/>
    </xf>
    <xf numFmtId="49" fontId="2" fillId="0" borderId="30" xfId="42" applyNumberFormat="1" applyFont="1" applyBorder="1" applyAlignment="1" applyProtection="1">
      <alignment horizontal="center" vertical="center" wrapText="1"/>
      <protection/>
    </xf>
    <xf numFmtId="0" fontId="2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44302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Десислава Стойчева Александрова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P120" sqref="P12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391</v>
      </c>
      <c r="D13" s="137">
        <v>400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594</v>
      </c>
      <c r="D14" s="137">
        <v>650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182</v>
      </c>
      <c r="D15" s="137">
        <v>185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22</v>
      </c>
      <c r="D16" s="137">
        <v>25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11</v>
      </c>
      <c r="D19" s="137">
        <v>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1298</v>
      </c>
      <c r="D20" s="377">
        <f>SUM(D12:D19)</f>
        <v>1369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210</v>
      </c>
      <c r="H28" s="375">
        <f>SUM(H29:H31)</f>
        <v>206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210</v>
      </c>
      <c r="H29" s="137">
        <v>206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300</v>
      </c>
      <c r="H32" s="137">
        <v>1220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510</v>
      </c>
      <c r="H34" s="377">
        <f>H28+H32+H33</f>
        <v>1426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4407</v>
      </c>
      <c r="H37" s="379">
        <f>H26+H18+H34</f>
        <v>5323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1298</v>
      </c>
      <c r="D56" s="381">
        <f>D20+D21+D22+D28+D33+D46+D52+D54+D55</f>
        <v>1369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724</v>
      </c>
      <c r="D59" s="137">
        <v>858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545</v>
      </c>
      <c r="D60" s="137">
        <v>458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462</v>
      </c>
      <c r="H61" s="375">
        <f>SUM(H62:H68)</f>
        <v>191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67</v>
      </c>
      <c r="H62" s="137">
        <v>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135</v>
      </c>
      <c r="H64" s="137">
        <v>68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1269</v>
      </c>
      <c r="D65" s="377">
        <f>SUM(D59:D64)</f>
        <v>1316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80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34</v>
      </c>
      <c r="H67" s="137">
        <v>28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146</v>
      </c>
      <c r="H68" s="137">
        <v>62</v>
      </c>
    </row>
    <row r="69" spans="1:8" ht="15.75">
      <c r="A69" s="76" t="s">
        <v>210</v>
      </c>
      <c r="B69" s="78" t="s">
        <v>211</v>
      </c>
      <c r="C69" s="138">
        <v>687</v>
      </c>
      <c r="D69" s="137">
        <v>557</v>
      </c>
      <c r="E69" s="142" t="s">
        <v>79</v>
      </c>
      <c r="F69" s="80" t="s">
        <v>216</v>
      </c>
      <c r="G69" s="138">
        <v>69</v>
      </c>
      <c r="H69" s="137">
        <v>21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531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687</v>
      </c>
      <c r="D76" s="377">
        <f>SUM(D68:D75)</f>
        <v>558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531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1601</v>
      </c>
      <c r="D89" s="137">
        <v>2279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1605</v>
      </c>
      <c r="D92" s="377">
        <f>SUM(D88:D91)</f>
        <v>2282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79</v>
      </c>
      <c r="D93" s="270">
        <v>10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3640</v>
      </c>
      <c r="D94" s="381">
        <f>D65+D76+D85+D92+D93</f>
        <v>4166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4938</v>
      </c>
      <c r="D95" s="383">
        <f>D94+D56</f>
        <v>5535</v>
      </c>
      <c r="E95" s="169" t="s">
        <v>635</v>
      </c>
      <c r="F95" s="280" t="s">
        <v>268</v>
      </c>
      <c r="G95" s="382">
        <f>G37+G40+G56+G79</f>
        <v>4938</v>
      </c>
      <c r="H95" s="383">
        <f>H37+H40+H56+H79</f>
        <v>5535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44302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Десислава Стойчева Александрова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9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716</v>
      </c>
      <c r="D12" s="256">
        <v>749</v>
      </c>
      <c r="E12" s="135" t="s">
        <v>277</v>
      </c>
      <c r="F12" s="180" t="s">
        <v>278</v>
      </c>
      <c r="G12" s="256">
        <v>1493</v>
      </c>
      <c r="H12" s="256">
        <v>1650</v>
      </c>
    </row>
    <row r="13" spans="1:8" ht="15.75">
      <c r="A13" s="135" t="s">
        <v>279</v>
      </c>
      <c r="B13" s="131" t="s">
        <v>280</v>
      </c>
      <c r="C13" s="256">
        <v>83</v>
      </c>
      <c r="D13" s="256">
        <v>86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73</v>
      </c>
      <c r="D14" s="256">
        <v>77</v>
      </c>
      <c r="E14" s="185" t="s">
        <v>285</v>
      </c>
      <c r="F14" s="180" t="s">
        <v>286</v>
      </c>
      <c r="G14" s="256">
        <v>2</v>
      </c>
      <c r="H14" s="256"/>
    </row>
    <row r="15" spans="1:8" ht="15.75">
      <c r="A15" s="135" t="s">
        <v>287</v>
      </c>
      <c r="B15" s="131" t="s">
        <v>288</v>
      </c>
      <c r="C15" s="256">
        <v>304</v>
      </c>
      <c r="D15" s="256">
        <v>265</v>
      </c>
      <c r="E15" s="185" t="s">
        <v>79</v>
      </c>
      <c r="F15" s="180" t="s">
        <v>289</v>
      </c>
      <c r="G15" s="256">
        <v>5</v>
      </c>
      <c r="H15" s="256">
        <v>3</v>
      </c>
    </row>
    <row r="16" spans="1:8" ht="15.75">
      <c r="A16" s="135" t="s">
        <v>290</v>
      </c>
      <c r="B16" s="131" t="s">
        <v>291</v>
      </c>
      <c r="C16" s="256">
        <v>59</v>
      </c>
      <c r="D16" s="256">
        <v>52</v>
      </c>
      <c r="E16" s="176" t="s">
        <v>52</v>
      </c>
      <c r="F16" s="204" t="s">
        <v>292</v>
      </c>
      <c r="G16" s="407">
        <f>SUM(G12:G15)</f>
        <v>1500</v>
      </c>
      <c r="H16" s="408">
        <f>SUM(H12:H15)</f>
        <v>1653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-115</v>
      </c>
      <c r="D18" s="256">
        <v>6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44</v>
      </c>
      <c r="D19" s="256">
        <v>17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1164</v>
      </c>
      <c r="D22" s="408">
        <f>SUM(D12:D18)+D19</f>
        <v>1252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1167</v>
      </c>
      <c r="D31" s="414">
        <f>D29+D22</f>
        <v>1253</v>
      </c>
      <c r="E31" s="191" t="s">
        <v>548</v>
      </c>
      <c r="F31" s="206" t="s">
        <v>331</v>
      </c>
      <c r="G31" s="193">
        <f>G16+G18+G27</f>
        <v>1500</v>
      </c>
      <c r="H31" s="194">
        <f>H16+H18+H27</f>
        <v>1653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333</v>
      </c>
      <c r="D33" s="184">
        <f>IF((H31-D31)&gt;0,H31-D31,0)</f>
        <v>400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1167</v>
      </c>
      <c r="D36" s="416">
        <f>D31-D34+D35</f>
        <v>1253</v>
      </c>
      <c r="E36" s="202" t="s">
        <v>346</v>
      </c>
      <c r="F36" s="196" t="s">
        <v>347</v>
      </c>
      <c r="G36" s="207">
        <f>G35-G34+G31</f>
        <v>1500</v>
      </c>
      <c r="H36" s="208">
        <f>H35-H34+H31</f>
        <v>1653</v>
      </c>
    </row>
    <row r="37" spans="1:8" ht="15.75">
      <c r="A37" s="201" t="s">
        <v>348</v>
      </c>
      <c r="B37" s="171" t="s">
        <v>349</v>
      </c>
      <c r="C37" s="413">
        <f>IF((G36-C36)&gt;0,G36-C36,0)</f>
        <v>333</v>
      </c>
      <c r="D37" s="414">
        <f>IF((H36-D36)&gt;0,H36-D36,0)</f>
        <v>400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33</v>
      </c>
      <c r="D38" s="408">
        <f>D39+D40+D41</f>
        <v>40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33</v>
      </c>
      <c r="D39" s="257">
        <v>40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300</v>
      </c>
      <c r="D42" s="184">
        <f>+IF((H36-D36-D38)&gt;0,H36-D36-D38,0)</f>
        <v>360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300</v>
      </c>
      <c r="D44" s="208">
        <f>IF(H42=0,IF(D42-D43&gt;0,D42-D43+H43,0),IF(H42-H43&lt;0,H43-H42+D42,0))</f>
        <v>360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1500</v>
      </c>
      <c r="D45" s="410">
        <f>D36+D38+D42</f>
        <v>1653</v>
      </c>
      <c r="E45" s="210" t="s">
        <v>373</v>
      </c>
      <c r="F45" s="212" t="s">
        <v>374</v>
      </c>
      <c r="G45" s="409">
        <f>G42+G36</f>
        <v>1500</v>
      </c>
      <c r="H45" s="410">
        <f>H42+H36</f>
        <v>1653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44302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Десислава Стойчева Александрова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50" sqref="D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1542</v>
      </c>
      <c r="D11" s="137">
        <v>1746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-687</v>
      </c>
      <c r="D12" s="137">
        <v>-758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-253</v>
      </c>
      <c r="D14" s="137">
        <v>-220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-110</v>
      </c>
      <c r="D15" s="137">
        <v>-221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-13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489</v>
      </c>
      <c r="D21" s="438">
        <f>SUM(D11:D20)</f>
        <v>533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>
        <v>-12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</v>
      </c>
      <c r="D33" s="438">
        <f>SUM(D23:D32)</f>
        <v>-12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-1165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-1165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-677</v>
      </c>
      <c r="D44" s="247">
        <f>D43+D33+D21</f>
        <v>521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2282</v>
      </c>
      <c r="D45" s="249">
        <v>1978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1605</v>
      </c>
      <c r="D46" s="251">
        <f>D45+D44</f>
        <v>2499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1605</v>
      </c>
      <c r="D47" s="238">
        <v>2499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44302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Десислава Стойчева Александрова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1426</v>
      </c>
      <c r="J13" s="363">
        <f>'1-Баланс'!H30+'1-Баланс'!H33</f>
        <v>0</v>
      </c>
      <c r="K13" s="364"/>
      <c r="L13" s="363">
        <f>SUM(C13:K13)</f>
        <v>5323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1426</v>
      </c>
      <c r="J17" s="432">
        <f t="shared" si="2"/>
        <v>0</v>
      </c>
      <c r="K17" s="432">
        <f t="shared" si="2"/>
        <v>0</v>
      </c>
      <c r="L17" s="363">
        <f t="shared" si="1"/>
        <v>5323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300</v>
      </c>
      <c r="J18" s="363">
        <f>+'1-Баланс'!G33</f>
        <v>0</v>
      </c>
      <c r="K18" s="364"/>
      <c r="L18" s="363">
        <f t="shared" si="1"/>
        <v>300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-1216</v>
      </c>
      <c r="J19" s="109">
        <f>J20+J21</f>
        <v>0</v>
      </c>
      <c r="K19" s="109">
        <f t="shared" si="3"/>
        <v>0</v>
      </c>
      <c r="L19" s="363">
        <f t="shared" si="1"/>
        <v>-1216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-1216</v>
      </c>
      <c r="J20" s="256"/>
      <c r="K20" s="256"/>
      <c r="L20" s="363">
        <f>SUM(C20:K20)</f>
        <v>-1216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510</v>
      </c>
      <c r="J31" s="432">
        <f t="shared" si="6"/>
        <v>0</v>
      </c>
      <c r="K31" s="432">
        <f t="shared" si="6"/>
        <v>0</v>
      </c>
      <c r="L31" s="363">
        <f t="shared" si="1"/>
        <v>4407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510</v>
      </c>
      <c r="J34" s="366">
        <f t="shared" si="7"/>
        <v>0</v>
      </c>
      <c r="K34" s="366">
        <f t="shared" si="7"/>
        <v>0</v>
      </c>
      <c r="L34" s="430">
        <f t="shared" si="1"/>
        <v>4407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44302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Десислава Стойчева Александрова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4">
      <selection activeCell="C170" sqref="C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44302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Десислава Стойчева Александрова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4938</v>
      </c>
      <c r="D6" s="453">
        <f aca="true" t="shared" si="0" ref="D6:D15">C6-E6</f>
        <v>0</v>
      </c>
      <c r="E6" s="452">
        <f>'1-Баланс'!G95</f>
        <v>4938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4407</v>
      </c>
      <c r="D7" s="453">
        <f t="shared" si="0"/>
        <v>1207</v>
      </c>
      <c r="E7" s="452">
        <f>'1-Баланс'!G18</f>
        <v>3200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300</v>
      </c>
      <c r="D8" s="453">
        <f t="shared" si="0"/>
        <v>0</v>
      </c>
      <c r="E8" s="452">
        <f>ABS('2-Отчет за доходите'!C44)-ABS('2-Отчет за доходите'!G44)</f>
        <v>300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2282</v>
      </c>
      <c r="D9" s="453">
        <f t="shared" si="0"/>
        <v>0</v>
      </c>
      <c r="E9" s="452">
        <f>'3-Отчет за паричния поток'!C45</f>
        <v>2282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1605</v>
      </c>
      <c r="D10" s="453">
        <f t="shared" si="0"/>
        <v>0</v>
      </c>
      <c r="E10" s="452">
        <f>'3-Отчет за паричния поток'!C46</f>
        <v>1605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4407</v>
      </c>
      <c r="D11" s="453">
        <f t="shared" si="0"/>
        <v>0</v>
      </c>
      <c r="E11" s="452">
        <f>'4-Отчет за собствения капитал'!L34</f>
        <v>4407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0.06807351940095303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0.5649717514124294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0.060753341433778855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1.2853470437017995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6.854990583804143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4.31638418079096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3.022598870056497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3.022598870056497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0.584339696143358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0.3037667071688943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0.12049012933968686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0.10753341433778857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333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0.07556160653505786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0.27066666666666667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1.3078817733990147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391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594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182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1298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1298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724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545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1269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687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687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1601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1605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79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3640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4938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210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210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300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510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4407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462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67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135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80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34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146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69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531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531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4938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716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83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73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304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59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-115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44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1164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1167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333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1167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333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33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33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300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300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1500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1493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1500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1500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1500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1542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-687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-253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-110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489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-1165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-1165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-677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2282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1605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1605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1426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1426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300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-1216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-1216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510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510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300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-1216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-1216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4407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4407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~</cp:lastModifiedBy>
  <cp:lastPrinted>2021-04-12T11:12:16Z</cp:lastPrinted>
  <dcterms:created xsi:type="dcterms:W3CDTF">2006-09-16T00:00:00Z</dcterms:created>
  <dcterms:modified xsi:type="dcterms:W3CDTF">2021-04-16T14:04:39Z</dcterms:modified>
  <cp:category/>
  <cp:version/>
  <cp:contentType/>
  <cp:contentStatus/>
</cp:coreProperties>
</file>