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OFS" sheetId="1" r:id="rId1"/>
    <sheet name="OVD" sheetId="2" r:id="rId2"/>
    <sheet name="PAR POT" sheetId="3" r:id="rId3"/>
    <sheet name="SOBKAP2009" sheetId="4" r:id="rId4"/>
  </sheets>
  <definedNames/>
  <calcPr fullCalcOnLoad="1"/>
</workbook>
</file>

<file path=xl/sharedStrings.xml><?xml version="1.0" encoding="utf-8"?>
<sst xmlns="http://schemas.openxmlformats.org/spreadsheetml/2006/main" count="145" uniqueCount="116">
  <si>
    <t xml:space="preserve">                                                                         О Т Ч Е Т</t>
  </si>
  <si>
    <t xml:space="preserve">                                                                       за финансовото състояние към 31.06. 2011 г.</t>
  </si>
  <si>
    <r>
      <t xml:space="preserve">                                                                  </t>
    </r>
    <r>
      <rPr>
        <b/>
        <sz val="12"/>
        <rFont val="Arial"/>
        <family val="2"/>
      </rPr>
      <t xml:space="preserve"> "Добротица - БСК"  АД</t>
    </r>
  </si>
  <si>
    <t>"Добротица - БСК"  АД гр.Добрич</t>
  </si>
  <si>
    <t xml:space="preserve">        / неконсолидиран/</t>
  </si>
  <si>
    <t xml:space="preserve">                                          А К Т И В И</t>
  </si>
  <si>
    <t xml:space="preserve">                            СОБСТВЕН КАПИТАЛ И  ПАСИВИ</t>
  </si>
  <si>
    <t>ПОКАЗАТЕЛИ</t>
  </si>
  <si>
    <t>Приложение</t>
  </si>
  <si>
    <t xml:space="preserve">     Сума (хил. лв.)</t>
  </si>
  <si>
    <t>а</t>
  </si>
  <si>
    <t>А. НЕТЕКУЩИ АКТИВИ</t>
  </si>
  <si>
    <t xml:space="preserve">А. СОБСТВЕН КАПИТАЛ </t>
  </si>
  <si>
    <t>Имоти,машини и съоръжения</t>
  </si>
  <si>
    <t>І. Регистриран капитал</t>
  </si>
  <si>
    <t>Инвестиции в дъщерни предприятия</t>
  </si>
  <si>
    <t>Б. ТЕКУЩИ  АКТИВИ</t>
  </si>
  <si>
    <t>ІІ. Резерви</t>
  </si>
  <si>
    <t>I. Материални запаси</t>
  </si>
  <si>
    <t>ІІІ. Финансов резултат</t>
  </si>
  <si>
    <t>ІІ. Търговски и др.вземания</t>
  </si>
  <si>
    <t>Б. ТЕКУЩИ ПАСИВИ</t>
  </si>
  <si>
    <t>ІІІ. Пари и парични еквиваленти</t>
  </si>
  <si>
    <t>І. Търговски и др.задължения</t>
  </si>
  <si>
    <t>С У М А  Н А  А К Т И В И Т Е</t>
  </si>
  <si>
    <t>СУМА НА СОБСТ.К-Л И  ПАСИВИТЕ</t>
  </si>
  <si>
    <t>,</t>
  </si>
  <si>
    <t>Съставител: ……………………</t>
  </si>
  <si>
    <t>Ръководител: …………………….</t>
  </si>
  <si>
    <t>Дата на съставяне: …20.07.2011 г.</t>
  </si>
  <si>
    <t xml:space="preserve"> /Николинка Борисова/</t>
  </si>
  <si>
    <t xml:space="preserve">         /Генчо Генчев/</t>
  </si>
  <si>
    <t xml:space="preserve">                      </t>
  </si>
  <si>
    <t xml:space="preserve">                                     </t>
  </si>
  <si>
    <t xml:space="preserve">                                                 О Т Ч Е Т</t>
  </si>
  <si>
    <t xml:space="preserve">                                  за всеобхватния доход към 30.06.20011 г.</t>
  </si>
  <si>
    <t xml:space="preserve">                                  на "Добротица-БСК" АД гр.Добрич</t>
  </si>
  <si>
    <t xml:space="preserve">                                             / неконсолидиран/         </t>
  </si>
  <si>
    <t xml:space="preserve">         Сума (хил.лв.)</t>
  </si>
  <si>
    <t>Прило-жение</t>
  </si>
  <si>
    <t>Приходи</t>
  </si>
  <si>
    <t>Други доходи</t>
  </si>
  <si>
    <t>Промени в запасите от продукция и НП</t>
  </si>
  <si>
    <t>Разходи за м-ли и външни услуги</t>
  </si>
  <si>
    <t>Разходи за персонала</t>
  </si>
  <si>
    <t>Разходи за обезценка на имоти МиС</t>
  </si>
  <si>
    <t>Разходи за амортизации</t>
  </si>
  <si>
    <t>Други разходи</t>
  </si>
  <si>
    <t>Финансови приходи и разходи-нето</t>
  </si>
  <si>
    <t>-</t>
  </si>
  <si>
    <t>Печалба преди данъчно облагане</t>
  </si>
  <si>
    <t>Разход за корпоративен данък</t>
  </si>
  <si>
    <t>Печалба/Загуба за периода</t>
  </si>
  <si>
    <t>Друг всеобхватен доход</t>
  </si>
  <si>
    <t>Общ всеобхватен доход</t>
  </si>
  <si>
    <t>Дата на съставяне: ….20.07.2011 г.</t>
  </si>
  <si>
    <t xml:space="preserve">                    /Николинка Борисова/</t>
  </si>
  <si>
    <t xml:space="preserve">                 / Генчо Генчев/</t>
  </si>
  <si>
    <t xml:space="preserve">                                        </t>
  </si>
  <si>
    <t xml:space="preserve">                                                         </t>
  </si>
  <si>
    <t xml:space="preserve">                                                                      О Т Ч Е Т</t>
  </si>
  <si>
    <t xml:space="preserve">                                                                    за паричните потоци към  30.06. 2011 г.</t>
  </si>
  <si>
    <t xml:space="preserve">                                                                    на "Добротица-БСК" АД гр.Добрич</t>
  </si>
  <si>
    <t xml:space="preserve">                                                                              /неконсолидиран/</t>
  </si>
  <si>
    <t>Прило жение</t>
  </si>
  <si>
    <t>А. Парични потоци от оперативната дейност</t>
  </si>
  <si>
    <t xml:space="preserve">Постъпления от продажби на продукция,стоки и услуги </t>
  </si>
  <si>
    <t>Плащания на доставчици на материали, стоки и услуги</t>
  </si>
  <si>
    <t>Плащания на персонала и др. възнагр</t>
  </si>
  <si>
    <t>Постъпления/плащания по корпоративен данък</t>
  </si>
  <si>
    <t>Други постъпления/плащания /ДДС, месни данъци, командировки/</t>
  </si>
  <si>
    <t>НЕТНИ ПАРИЧНИ ПОТОЦИ</t>
  </si>
  <si>
    <t>Б. Парични потоци от инвестиционна дейност</t>
  </si>
  <si>
    <t>Плащания за придобиване на нетекущи активи</t>
  </si>
  <si>
    <t>Постъпления от продажба на нетекущи активи</t>
  </si>
  <si>
    <t>Други плащания/плащания</t>
  </si>
  <si>
    <t>В. Парични потоци от финансова дейност</t>
  </si>
  <si>
    <t>Постъпления от получени заеми</t>
  </si>
  <si>
    <t>Плащания на собственици</t>
  </si>
  <si>
    <t>Плащания по получени заеми</t>
  </si>
  <si>
    <t>*9</t>
  </si>
  <si>
    <t>НЕТНИ ПАРИЧНИ ПОТОЦИ - ОБЩО</t>
  </si>
  <si>
    <r>
      <t>Д.</t>
    </r>
    <r>
      <rPr>
        <sz val="10"/>
        <rFont val="Arial"/>
        <family val="2"/>
      </rPr>
      <t xml:space="preserve"> Парични средства и еквиваленти в началото на периода</t>
    </r>
  </si>
  <si>
    <r>
      <t>Е.</t>
    </r>
    <r>
      <rPr>
        <sz val="10"/>
        <rFont val="Arial"/>
        <family val="2"/>
      </rPr>
      <t xml:space="preserve"> Парични средства и еквиваленти в края на периода</t>
    </r>
  </si>
  <si>
    <t>Дата на съставяне: ….20.07.2011 г</t>
  </si>
  <si>
    <t xml:space="preserve">   /Генчо Генчев/</t>
  </si>
  <si>
    <t xml:space="preserve">        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</si>
  <si>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</si>
  <si>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О Т Ч Е Т</t>
  </si>
  <si>
    <t xml:space="preserve">                                                       за промени в собствения капитал към 30.06. 2011 г.</t>
  </si>
  <si>
    <t xml:space="preserve">                                                                   О Т Ч Е Т</t>
  </si>
  <si>
    <t xml:space="preserve">                                                              на "Добротица - БСК"  АД гр.Добрич</t>
  </si>
  <si>
    <t xml:space="preserve">                                                                             /неконсолидиран/  </t>
  </si>
  <si>
    <t>Регистриран капитал</t>
  </si>
  <si>
    <t>Резерви от преоценка</t>
  </si>
  <si>
    <t>Други резерви</t>
  </si>
  <si>
    <t>Неразпр. печалба загуба</t>
  </si>
  <si>
    <t>Общо собствен капитал</t>
  </si>
  <si>
    <t>Салдо  към 01.01.2010 г.</t>
  </si>
  <si>
    <t>1. Промени в счетоводната политика</t>
  </si>
  <si>
    <t>2. Корекции на съществени грешки</t>
  </si>
  <si>
    <t>Общ ефект от прилагане на преизчисления със задна дата</t>
  </si>
  <si>
    <t>3. Печалба/загуба за периода</t>
  </si>
  <si>
    <t>4. Друг всеобхватен доход</t>
  </si>
  <si>
    <t>Всеобхватен доход</t>
  </si>
  <si>
    <t>6.Прехвърлена печалба в резерви</t>
  </si>
  <si>
    <t>7.Отписване на неполучени дивиденти с изтекъл срок</t>
  </si>
  <si>
    <t>8.Прехвърляне към неразпределена печалба и резерви</t>
  </si>
  <si>
    <t>Обща сума признаните приходи и разходи за периода</t>
  </si>
  <si>
    <t>Салдо към 31.12.2010</t>
  </si>
  <si>
    <t>Салдо към 01.01.2011</t>
  </si>
  <si>
    <t>5.Начислени дивиденти</t>
  </si>
  <si>
    <t>Салдо към 31.03.2011</t>
  </si>
  <si>
    <t>Дата на съставяне: ….20.07.2011  г.</t>
  </si>
  <si>
    <t xml:space="preserve">                  /Генчо Генчев/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</si>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</sst>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1" xfId="0" applyFont="1" applyBorder="1" applyAlignment="1">
      <alignment/>
    </xf>
    <xf numFmtId="164" fontId="0" fillId="0" borderId="6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4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5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10" xfId="0" applyBorder="1" applyAlignment="1">
      <alignment wrapText="1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3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2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 wrapText="1"/>
    </xf>
    <xf numFmtId="165" fontId="0" fillId="0" borderId="12" xfId="0" applyNumberForma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 wrapText="1"/>
    </xf>
    <xf numFmtId="164" fontId="0" fillId="2" borderId="0" xfId="0" applyFill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6" xfId="0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3" fillId="0" borderId="8" xfId="0" applyFont="1" applyBorder="1" applyAlignment="1">
      <alignment/>
    </xf>
    <xf numFmtId="164" fontId="0" fillId="0" borderId="8" xfId="0" applyFont="1" applyBorder="1" applyAlignment="1">
      <alignment wrapText="1"/>
    </xf>
    <xf numFmtId="164" fontId="0" fillId="0" borderId="10" xfId="0" applyBorder="1" applyAlignment="1">
      <alignment horizontal="center" wrapText="1"/>
    </xf>
    <xf numFmtId="164" fontId="0" fillId="0" borderId="13" xfId="0" applyBorder="1" applyAlignment="1">
      <alignment wrapText="1"/>
    </xf>
    <xf numFmtId="164" fontId="0" fillId="0" borderId="13" xfId="0" applyBorder="1" applyAlignment="1">
      <alignment horizontal="right" wrapText="1"/>
    </xf>
    <xf numFmtId="164" fontId="0" fillId="0" borderId="11" xfId="0" applyBorder="1" applyAlignment="1">
      <alignment horizontal="right" wrapText="1"/>
    </xf>
    <xf numFmtId="164" fontId="4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4" fontId="4" fillId="0" borderId="14" xfId="0" applyFont="1" applyBorder="1" applyAlignment="1">
      <alignment/>
    </xf>
    <xf numFmtId="164" fontId="0" fillId="0" borderId="14" xfId="0" applyBorder="1" applyAlignment="1">
      <alignment/>
    </xf>
    <xf numFmtId="164" fontId="3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wrapText="1"/>
    </xf>
    <xf numFmtId="164" fontId="0" fillId="0" borderId="11" xfId="0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0" fillId="0" borderId="12" xfId="0" applyFont="1" applyBorder="1" applyAlignment="1">
      <alignment horizontal="left"/>
    </xf>
    <xf numFmtId="164" fontId="0" fillId="0" borderId="12" xfId="0" applyBorder="1" applyAlignment="1">
      <alignment horizontal="right"/>
    </xf>
    <xf numFmtId="164" fontId="0" fillId="0" borderId="12" xfId="0" applyFont="1" applyBorder="1" applyAlignment="1">
      <alignment horizontal="center" wrapText="1"/>
    </xf>
    <xf numFmtId="164" fontId="0" fillId="0" borderId="12" xfId="0" applyBorder="1" applyAlignment="1">
      <alignment horizontal="center"/>
    </xf>
    <xf numFmtId="164" fontId="3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3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B10">
      <selection activeCell="D24" sqref="D24"/>
    </sheetView>
  </sheetViews>
  <sheetFormatPr defaultColWidth="9.140625" defaultRowHeight="12.75"/>
  <cols>
    <col min="1" max="1" width="35.28125" style="0" customWidth="1"/>
    <col min="2" max="2" width="6.00390625" style="0" customWidth="1"/>
    <col min="3" max="3" width="7.8515625" style="0" customWidth="1"/>
    <col min="5" max="5" width="32.7109375" style="0" customWidth="1"/>
    <col min="6" max="6" width="6.28125" style="0" customWidth="1"/>
    <col min="8" max="8" width="9.28125" style="0" customWidth="1"/>
  </cols>
  <sheetData>
    <row r="1" ht="17.25">
      <c r="A1" s="1" t="s">
        <v>0</v>
      </c>
    </row>
    <row r="2" spans="1:5" ht="15">
      <c r="A2" s="2" t="s">
        <v>1</v>
      </c>
      <c r="B2" s="3"/>
      <c r="C2" s="3"/>
      <c r="D2" s="3"/>
      <c r="E2" s="3"/>
    </row>
    <row r="3" spans="1:5" ht="15">
      <c r="A3" s="2" t="s">
        <v>2</v>
      </c>
      <c r="B3" s="4"/>
      <c r="C3" s="4" t="s">
        <v>3</v>
      </c>
      <c r="D3" s="4"/>
      <c r="E3" s="4"/>
    </row>
    <row r="4" spans="1:3" ht="15">
      <c r="A4" s="2"/>
      <c r="C4" t="s">
        <v>4</v>
      </c>
    </row>
    <row r="5" ht="15">
      <c r="A5" s="2"/>
    </row>
    <row r="6" ht="9" customHeight="1">
      <c r="A6" s="5"/>
    </row>
    <row r="7" spans="1:8" ht="18" customHeight="1">
      <c r="A7" s="6" t="s">
        <v>5</v>
      </c>
      <c r="B7" s="7"/>
      <c r="C7" s="8"/>
      <c r="D7" s="8"/>
      <c r="E7" s="9" t="s">
        <v>6</v>
      </c>
      <c r="F7" s="8"/>
      <c r="G7" s="8"/>
      <c r="H7" s="10"/>
    </row>
    <row r="8" spans="1:8" ht="26.25" customHeight="1">
      <c r="A8" s="11" t="s">
        <v>7</v>
      </c>
      <c r="B8" s="12" t="s">
        <v>8</v>
      </c>
      <c r="C8" s="8" t="s">
        <v>9</v>
      </c>
      <c r="D8" s="8"/>
      <c r="E8" s="11" t="s">
        <v>7</v>
      </c>
      <c r="F8" s="13" t="s">
        <v>8</v>
      </c>
      <c r="G8" s="14" t="s">
        <v>9</v>
      </c>
      <c r="H8" s="10"/>
    </row>
    <row r="9" spans="1:8" ht="33.75" customHeight="1">
      <c r="A9" s="15"/>
      <c r="B9" s="16"/>
      <c r="C9" s="17">
        <v>2011</v>
      </c>
      <c r="D9" s="18">
        <v>2010</v>
      </c>
      <c r="E9" s="15"/>
      <c r="F9" s="16"/>
      <c r="G9" s="19">
        <v>2011</v>
      </c>
      <c r="H9" s="20">
        <v>2010</v>
      </c>
    </row>
    <row r="10" spans="1:8" ht="12.75">
      <c r="A10" s="21" t="s">
        <v>10</v>
      </c>
      <c r="B10" s="22"/>
      <c r="C10" s="21">
        <v>1</v>
      </c>
      <c r="D10" s="21">
        <v>2</v>
      </c>
      <c r="E10" s="21" t="s">
        <v>10</v>
      </c>
      <c r="F10" s="22"/>
      <c r="G10" s="21">
        <v>1</v>
      </c>
      <c r="H10" s="21">
        <v>2</v>
      </c>
    </row>
    <row r="11" spans="1:8" ht="18" customHeight="1">
      <c r="A11" s="23" t="s">
        <v>11</v>
      </c>
      <c r="B11" s="24"/>
      <c r="C11" s="23">
        <v>1292</v>
      </c>
      <c r="D11" s="23">
        <v>1298</v>
      </c>
      <c r="E11" s="23" t="s">
        <v>12</v>
      </c>
      <c r="F11" s="24"/>
      <c r="G11" s="23">
        <v>943</v>
      </c>
      <c r="H11" s="23">
        <v>990</v>
      </c>
    </row>
    <row r="12" spans="1:8" ht="18" customHeight="1">
      <c r="A12" s="24" t="s">
        <v>13</v>
      </c>
      <c r="B12" s="25"/>
      <c r="C12" s="25">
        <v>222</v>
      </c>
      <c r="D12" s="25">
        <v>228</v>
      </c>
      <c r="E12" s="25" t="s">
        <v>14</v>
      </c>
      <c r="F12" s="25"/>
      <c r="G12" s="25">
        <v>89</v>
      </c>
      <c r="H12" s="25">
        <v>89</v>
      </c>
    </row>
    <row r="13" spans="1:8" ht="18" customHeight="1">
      <c r="A13" s="24" t="s">
        <v>15</v>
      </c>
      <c r="B13" s="25"/>
      <c r="C13" s="25">
        <v>1070</v>
      </c>
      <c r="D13" s="25">
        <v>1070</v>
      </c>
      <c r="E13" s="25"/>
      <c r="F13" s="25"/>
      <c r="G13" s="25"/>
      <c r="H13" s="25"/>
    </row>
    <row r="14" spans="1:8" ht="20.25" customHeight="1">
      <c r="A14" s="23" t="s">
        <v>16</v>
      </c>
      <c r="B14" s="25"/>
      <c r="C14" s="26">
        <v>144</v>
      </c>
      <c r="D14" s="26">
        <v>100</v>
      </c>
      <c r="E14" s="25" t="s">
        <v>17</v>
      </c>
      <c r="F14" s="25"/>
      <c r="G14" s="25">
        <v>910</v>
      </c>
      <c r="H14" s="25">
        <v>910</v>
      </c>
    </row>
    <row r="15" spans="1:8" ht="29.25" customHeight="1">
      <c r="A15" s="27" t="s">
        <v>18</v>
      </c>
      <c r="B15" s="25"/>
      <c r="C15" s="25">
        <v>95</v>
      </c>
      <c r="D15" s="25">
        <v>38</v>
      </c>
      <c r="E15" s="25" t="s">
        <v>19</v>
      </c>
      <c r="F15" s="25"/>
      <c r="G15" s="25">
        <v>-56</v>
      </c>
      <c r="H15" s="25">
        <v>-9</v>
      </c>
    </row>
    <row r="16" spans="1:8" ht="18" customHeight="1">
      <c r="A16" s="25" t="s">
        <v>20</v>
      </c>
      <c r="B16" s="25"/>
      <c r="C16" s="25">
        <v>48</v>
      </c>
      <c r="D16" s="25">
        <v>59</v>
      </c>
      <c r="E16" s="26" t="s">
        <v>21</v>
      </c>
      <c r="F16" s="25"/>
      <c r="G16" s="26">
        <v>493</v>
      </c>
      <c r="H16" s="26">
        <v>408</v>
      </c>
    </row>
    <row r="17" spans="1:8" ht="18" customHeight="1">
      <c r="A17" s="25" t="s">
        <v>22</v>
      </c>
      <c r="B17" s="28"/>
      <c r="C17" s="28">
        <v>1</v>
      </c>
      <c r="D17" s="28">
        <v>3</v>
      </c>
      <c r="E17" s="25" t="s">
        <v>23</v>
      </c>
      <c r="F17" s="29"/>
      <c r="G17" s="25">
        <v>493</v>
      </c>
      <c r="H17" s="25">
        <v>408</v>
      </c>
    </row>
    <row r="18" spans="1:8" ht="12.75" customHeight="1" hidden="1">
      <c r="A18" s="25"/>
      <c r="B18" s="28"/>
      <c r="C18" s="28"/>
      <c r="D18" s="28"/>
      <c r="E18" s="25"/>
      <c r="F18" s="29"/>
      <c r="G18" s="25"/>
      <c r="H18" s="25"/>
    </row>
    <row r="19" spans="1:8" ht="18" customHeight="1">
      <c r="A19" s="26" t="s">
        <v>24</v>
      </c>
      <c r="B19" s="25"/>
      <c r="C19" s="26">
        <f>C11+C14</f>
        <v>1436</v>
      </c>
      <c r="D19" s="26">
        <f>D11+D14</f>
        <v>1398</v>
      </c>
      <c r="E19" s="26" t="s">
        <v>25</v>
      </c>
      <c r="F19" s="25"/>
      <c r="G19" s="26">
        <f>G11+G16</f>
        <v>1436</v>
      </c>
      <c r="H19" s="26">
        <f>H11+H16</f>
        <v>1398</v>
      </c>
    </row>
    <row r="20" spans="1:8" ht="18" customHeight="1">
      <c r="A20" s="30"/>
      <c r="B20" s="31"/>
      <c r="C20" s="31"/>
      <c r="D20" s="31"/>
      <c r="E20" s="30"/>
      <c r="F20" s="31"/>
      <c r="G20" s="31"/>
      <c r="H20" s="31"/>
    </row>
    <row r="21" ht="18" customHeight="1">
      <c r="E21" t="s">
        <v>26</v>
      </c>
    </row>
    <row r="22" spans="1:8" s="32" customFormat="1" ht="24.75" customHeight="1">
      <c r="A22"/>
      <c r="B22"/>
      <c r="C22"/>
      <c r="D22" t="s">
        <v>27</v>
      </c>
      <c r="E22"/>
      <c r="F22" t="s">
        <v>28</v>
      </c>
      <c r="G22"/>
      <c r="H22"/>
    </row>
    <row r="23" spans="1:7" ht="18" customHeight="1">
      <c r="A23" t="s">
        <v>29</v>
      </c>
      <c r="E23" t="s">
        <v>30</v>
      </c>
      <c r="G23" t="s">
        <v>31</v>
      </c>
    </row>
    <row r="24" ht="18" customHeight="1">
      <c r="D24">
        <v>89</v>
      </c>
    </row>
    <row r="25" ht="12.75">
      <c r="D25" t="s">
        <v>32</v>
      </c>
    </row>
    <row r="26" ht="12.75">
      <c r="D26" t="s">
        <v>33</v>
      </c>
    </row>
  </sheetData>
  <printOptions/>
  <pageMargins left="0.7479166666666667" right="0.7479166666666667" top="0.59027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A24" sqref="A24"/>
    </sheetView>
  </sheetViews>
  <sheetFormatPr defaultColWidth="9.140625" defaultRowHeight="12.75"/>
  <cols>
    <col min="1" max="1" width="43.140625" style="0" customWidth="1"/>
    <col min="2" max="2" width="8.57421875" style="0" customWidth="1"/>
    <col min="4" max="4" width="9.8515625" style="0" customWidth="1"/>
  </cols>
  <sheetData>
    <row r="1" spans="1:6" ht="17.25">
      <c r="A1" s="33" t="s">
        <v>34</v>
      </c>
      <c r="B1" s="34"/>
      <c r="C1" s="35"/>
      <c r="D1" s="35"/>
      <c r="E1" s="31"/>
      <c r="F1" s="34"/>
    </row>
    <row r="2" spans="1:6" ht="15">
      <c r="A2" s="36" t="s">
        <v>35</v>
      </c>
      <c r="B2" s="37"/>
      <c r="C2" s="37"/>
      <c r="D2" s="34"/>
      <c r="E2" s="31"/>
      <c r="F2" s="34"/>
    </row>
    <row r="3" spans="1:6" ht="15">
      <c r="A3" s="38" t="s">
        <v>36</v>
      </c>
      <c r="B3" s="38"/>
      <c r="C3" s="39"/>
      <c r="D3" s="31"/>
      <c r="E3" s="30"/>
      <c r="F3" s="31"/>
    </row>
    <row r="4" ht="12.75">
      <c r="A4" t="s">
        <v>37</v>
      </c>
    </row>
    <row r="5" spans="1:4" ht="12.75">
      <c r="A5" s="40"/>
      <c r="B5" s="12"/>
      <c r="C5" s="41" t="s">
        <v>38</v>
      </c>
      <c r="D5" s="42"/>
    </row>
    <row r="6" spans="1:4" ht="24.75">
      <c r="A6" s="43" t="s">
        <v>7</v>
      </c>
      <c r="B6" s="44" t="s">
        <v>39</v>
      </c>
      <c r="C6" s="45">
        <v>2011</v>
      </c>
      <c r="D6" s="45">
        <v>2010</v>
      </c>
    </row>
    <row r="7" spans="1:4" ht="12.75">
      <c r="A7" s="24" t="s">
        <v>40</v>
      </c>
      <c r="B7" s="46"/>
      <c r="C7" s="47">
        <v>208</v>
      </c>
      <c r="D7" s="48">
        <v>268</v>
      </c>
    </row>
    <row r="8" spans="1:4" ht="12.75" hidden="1">
      <c r="A8" s="24" t="s">
        <v>41</v>
      </c>
      <c r="B8" s="46"/>
      <c r="C8" s="47"/>
      <c r="D8" s="48"/>
    </row>
    <row r="9" spans="1:4" ht="12.75" hidden="1">
      <c r="A9" s="24" t="s">
        <v>42</v>
      </c>
      <c r="B9" s="46"/>
      <c r="C9" s="47"/>
      <c r="D9" s="48"/>
    </row>
    <row r="10" spans="1:4" ht="12.75">
      <c r="A10" s="25" t="s">
        <v>43</v>
      </c>
      <c r="B10" s="25"/>
      <c r="C10" s="25">
        <v>-21</v>
      </c>
      <c r="D10" s="25">
        <v>-25</v>
      </c>
    </row>
    <row r="11" spans="1:4" ht="12.75">
      <c r="A11" s="25" t="s">
        <v>44</v>
      </c>
      <c r="B11" s="25"/>
      <c r="C11" s="25">
        <v>-46</v>
      </c>
      <c r="D11" s="25">
        <v>-55</v>
      </c>
    </row>
    <row r="12" spans="1:4" ht="12.75" hidden="1">
      <c r="A12" s="25" t="s">
        <v>45</v>
      </c>
      <c r="B12" s="25"/>
      <c r="C12" s="25"/>
      <c r="D12" s="25"/>
    </row>
    <row r="13" spans="1:4" ht="12.75">
      <c r="A13" s="25" t="s">
        <v>46</v>
      </c>
      <c r="B13" s="25"/>
      <c r="C13" s="25">
        <v>-6</v>
      </c>
      <c r="D13" s="25">
        <v>-6</v>
      </c>
    </row>
    <row r="14" spans="1:4" ht="12.75">
      <c r="A14" s="25" t="s">
        <v>47</v>
      </c>
      <c r="B14" s="25"/>
      <c r="C14" s="25">
        <v>-182</v>
      </c>
      <c r="D14" s="25">
        <v>-237</v>
      </c>
    </row>
    <row r="15" spans="1:4" ht="12.75">
      <c r="A15" s="25" t="s">
        <v>48</v>
      </c>
      <c r="B15" s="25"/>
      <c r="C15" s="25"/>
      <c r="D15" s="25" t="s">
        <v>49</v>
      </c>
    </row>
    <row r="16" spans="1:4" ht="15">
      <c r="A16" s="49" t="s">
        <v>50</v>
      </c>
      <c r="B16" s="49"/>
      <c r="C16" s="49">
        <f>SUM(C7:C15)</f>
        <v>-47</v>
      </c>
      <c r="D16" s="49">
        <f>SUM(D7:D15)</f>
        <v>-55</v>
      </c>
    </row>
    <row r="17" spans="1:4" ht="12.75">
      <c r="A17" s="50" t="s">
        <v>51</v>
      </c>
      <c r="B17" s="25"/>
      <c r="C17" s="25">
        <v>0</v>
      </c>
      <c r="D17" s="25">
        <v>0</v>
      </c>
    </row>
    <row r="18" spans="1:6" ht="15">
      <c r="A18" s="49" t="s">
        <v>52</v>
      </c>
      <c r="B18" s="49"/>
      <c r="C18" s="49">
        <f>C16-C17</f>
        <v>-47</v>
      </c>
      <c r="D18" s="49">
        <f>D16-D17</f>
        <v>-55</v>
      </c>
      <c r="F18" s="2"/>
    </row>
    <row r="19" spans="1:4" ht="15">
      <c r="A19" s="51" t="s">
        <v>53</v>
      </c>
      <c r="B19" s="52"/>
      <c r="C19" s="52"/>
      <c r="D19" s="52"/>
    </row>
    <row r="20" spans="1:4" ht="15">
      <c r="A20" s="51" t="s">
        <v>54</v>
      </c>
      <c r="B20" s="52"/>
      <c r="C20" s="51">
        <v>-47</v>
      </c>
      <c r="D20" s="51">
        <v>-55</v>
      </c>
    </row>
    <row r="23" spans="2:9" ht="12.75">
      <c r="B23" t="s">
        <v>27</v>
      </c>
      <c r="I23" s="32"/>
    </row>
    <row r="24" spans="1:2" ht="12.75">
      <c r="A24" t="s">
        <v>55</v>
      </c>
      <c r="B24" t="s">
        <v>56</v>
      </c>
    </row>
    <row r="26" ht="12.75">
      <c r="B26" t="s">
        <v>28</v>
      </c>
    </row>
    <row r="27" ht="12.75">
      <c r="B27" t="s">
        <v>57</v>
      </c>
    </row>
    <row r="29" ht="12.75">
      <c r="A29" t="s">
        <v>58</v>
      </c>
    </row>
    <row r="30" ht="12.75">
      <c r="A30" t="s">
        <v>59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7">
      <selection activeCell="A32" sqref="A32"/>
    </sheetView>
  </sheetViews>
  <sheetFormatPr defaultColWidth="9.140625" defaultRowHeight="12.75"/>
  <cols>
    <col min="1" max="1" width="70.7109375" style="0" customWidth="1"/>
    <col min="2" max="2" width="9.28125" style="0" customWidth="1"/>
    <col min="3" max="4" width="11.421875" style="0" customWidth="1"/>
  </cols>
  <sheetData>
    <row r="1" ht="17.25">
      <c r="A1" s="1" t="s">
        <v>60</v>
      </c>
    </row>
    <row r="2" ht="15">
      <c r="A2" s="2" t="s">
        <v>61</v>
      </c>
    </row>
    <row r="3" spans="1:2" ht="15">
      <c r="A3" s="4" t="s">
        <v>62</v>
      </c>
      <c r="B3" s="3"/>
    </row>
    <row r="4" ht="12.75">
      <c r="A4" t="s">
        <v>63</v>
      </c>
    </row>
    <row r="5" spans="1:4" ht="24.75">
      <c r="A5" s="53" t="s">
        <v>7</v>
      </c>
      <c r="B5" s="45" t="s">
        <v>64</v>
      </c>
      <c r="C5" s="54">
        <v>2011</v>
      </c>
      <c r="D5" s="54">
        <v>2010</v>
      </c>
    </row>
    <row r="6" spans="1:4" ht="12.75">
      <c r="A6" s="55"/>
      <c r="B6" s="55">
        <v>2</v>
      </c>
      <c r="C6" s="55">
        <v>3</v>
      </c>
      <c r="D6" s="55">
        <v>4</v>
      </c>
    </row>
    <row r="7" spans="1:4" ht="12.75">
      <c r="A7" s="56" t="s">
        <v>65</v>
      </c>
      <c r="B7" s="25"/>
      <c r="C7" s="25"/>
      <c r="D7" s="25"/>
    </row>
    <row r="8" spans="1:4" ht="12.75">
      <c r="A8" s="57" t="s">
        <v>66</v>
      </c>
      <c r="B8" s="25"/>
      <c r="C8" s="25">
        <v>318</v>
      </c>
      <c r="D8" s="25">
        <v>364</v>
      </c>
    </row>
    <row r="9" spans="1:4" ht="12.75">
      <c r="A9" s="57" t="s">
        <v>67</v>
      </c>
      <c r="B9" s="25"/>
      <c r="C9" s="25">
        <v>-340</v>
      </c>
      <c r="D9" s="25">
        <v>-359</v>
      </c>
    </row>
    <row r="10" spans="1:4" ht="12.75" customHeight="1">
      <c r="A10" s="57" t="s">
        <v>68</v>
      </c>
      <c r="B10" s="58"/>
      <c r="C10" s="25">
        <v>-46</v>
      </c>
      <c r="D10" s="25">
        <v>-58</v>
      </c>
    </row>
    <row r="11" spans="1:4" ht="12.75" customHeight="1" hidden="1">
      <c r="A11" s="57" t="s">
        <v>69</v>
      </c>
      <c r="B11" s="58"/>
      <c r="C11" s="25"/>
      <c r="D11" s="25"/>
    </row>
    <row r="12" spans="1:4" ht="12.75" customHeight="1">
      <c r="A12" s="57" t="s">
        <v>70</v>
      </c>
      <c r="B12" s="58"/>
      <c r="C12" s="25">
        <v>-12</v>
      </c>
      <c r="D12" s="25">
        <v>-10</v>
      </c>
    </row>
    <row r="13" spans="1:4" ht="12.75" customHeight="1">
      <c r="A13" s="56" t="s">
        <v>71</v>
      </c>
      <c r="B13" s="25"/>
      <c r="C13" s="26">
        <f>SUM(C8:C12)</f>
        <v>-80</v>
      </c>
      <c r="D13" s="26">
        <f>SUM(D8:D12)</f>
        <v>-63</v>
      </c>
    </row>
    <row r="14" spans="1:4" ht="12.75" customHeight="1">
      <c r="A14" s="56" t="s">
        <v>72</v>
      </c>
      <c r="B14" s="25"/>
      <c r="C14" s="25"/>
      <c r="D14" s="25"/>
    </row>
    <row r="15" spans="1:4" ht="12.75" customHeight="1" hidden="1">
      <c r="A15" s="57" t="s">
        <v>73</v>
      </c>
      <c r="B15" s="25"/>
      <c r="C15" s="25"/>
      <c r="D15" s="25"/>
    </row>
    <row r="16" spans="1:4" ht="12.75" customHeight="1" hidden="1">
      <c r="A16" s="57" t="s">
        <v>74</v>
      </c>
      <c r="B16" s="25"/>
      <c r="C16" s="25"/>
      <c r="D16" s="25"/>
    </row>
    <row r="17" spans="1:4" ht="12.75" customHeight="1" hidden="1">
      <c r="A17" s="57" t="s">
        <v>75</v>
      </c>
      <c r="B17" s="25"/>
      <c r="C17" s="25"/>
      <c r="D17" s="25"/>
    </row>
    <row r="18" spans="1:4" ht="12.75" customHeight="1">
      <c r="A18" s="56" t="s">
        <v>71</v>
      </c>
      <c r="B18" s="25"/>
      <c r="C18" s="25">
        <f>SUM(C15:C17)</f>
        <v>0</v>
      </c>
      <c r="D18" s="25">
        <f>SUM(D15:D17)</f>
        <v>0</v>
      </c>
    </row>
    <row r="19" spans="1:4" ht="12.75" customHeight="1">
      <c r="A19" s="56" t="s">
        <v>76</v>
      </c>
      <c r="B19" s="25"/>
      <c r="C19" s="25"/>
      <c r="D19" s="25"/>
    </row>
    <row r="20" spans="1:4" ht="12.75" customHeight="1">
      <c r="A20" s="57" t="s">
        <v>77</v>
      </c>
      <c r="B20" s="25"/>
      <c r="C20" s="25">
        <v>78</v>
      </c>
      <c r="D20" s="25">
        <v>62</v>
      </c>
    </row>
    <row r="21" spans="1:4" ht="12.75" customHeight="1" hidden="1">
      <c r="A21" s="57" t="s">
        <v>78</v>
      </c>
      <c r="B21" s="25"/>
      <c r="C21" s="25"/>
      <c r="D21" s="25"/>
    </row>
    <row r="22" spans="1:4" ht="12.75" customHeight="1" hidden="1">
      <c r="A22" s="57" t="s">
        <v>79</v>
      </c>
      <c r="B22" s="25"/>
      <c r="C22" s="25"/>
      <c r="D22" s="25"/>
    </row>
    <row r="23" spans="1:4" ht="12.75" customHeight="1" hidden="1">
      <c r="A23" s="57" t="s">
        <v>80</v>
      </c>
      <c r="B23" s="25"/>
      <c r="C23" s="25"/>
      <c r="D23" s="25"/>
    </row>
    <row r="24" spans="1:4" ht="12.75" customHeight="1">
      <c r="A24" s="56" t="s">
        <v>71</v>
      </c>
      <c r="B24" s="25"/>
      <c r="C24" s="26">
        <f>SUM(C20:C23)</f>
        <v>78</v>
      </c>
      <c r="D24" s="25">
        <f>SUM(D20:D23)</f>
        <v>62</v>
      </c>
    </row>
    <row r="25" spans="1:4" ht="12.75" customHeight="1">
      <c r="A25" s="56" t="s">
        <v>81</v>
      </c>
      <c r="B25" s="25"/>
      <c r="C25" s="26">
        <v>-2</v>
      </c>
      <c r="D25" s="26">
        <f>D13+D18+D24</f>
        <v>-1</v>
      </c>
    </row>
    <row r="26" spans="1:4" ht="12.75" customHeight="1">
      <c r="A26" s="56" t="s">
        <v>82</v>
      </c>
      <c r="B26" s="25"/>
      <c r="C26" s="25">
        <v>3</v>
      </c>
      <c r="D26" s="25">
        <v>1</v>
      </c>
    </row>
    <row r="27" spans="1:4" ht="12.75" customHeight="1">
      <c r="A27" s="56" t="s">
        <v>83</v>
      </c>
      <c r="B27" s="25"/>
      <c r="C27" s="25">
        <f>C25+C26</f>
        <v>1</v>
      </c>
      <c r="D27" s="25">
        <f>D25+D26</f>
        <v>0</v>
      </c>
    </row>
    <row r="28" ht="12.75" customHeight="1"/>
    <row r="29" ht="12.75" customHeight="1"/>
    <row r="30" ht="12.75" customHeight="1"/>
    <row r="31" ht="12.75" customHeight="1">
      <c r="B31" t="s">
        <v>27</v>
      </c>
    </row>
    <row r="32" spans="1:3" ht="12.75" customHeight="1">
      <c r="A32" t="s">
        <v>84</v>
      </c>
      <c r="C32" t="s">
        <v>30</v>
      </c>
    </row>
    <row r="34" ht="12.75">
      <c r="B34" t="s">
        <v>28</v>
      </c>
    </row>
    <row r="35" ht="12.75">
      <c r="C35" t="s">
        <v>85</v>
      </c>
    </row>
    <row r="37" ht="12.75">
      <c r="A37" t="s">
        <v>86</v>
      </c>
    </row>
    <row r="38" ht="12.75">
      <c r="A38" t="s">
        <v>87</v>
      </c>
    </row>
  </sheetData>
  <printOptions/>
  <pageMargins left="0.7479166666666667" right="0.7479166666666667" top="0.393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7">
      <selection activeCell="A42" sqref="A42"/>
    </sheetView>
  </sheetViews>
  <sheetFormatPr defaultColWidth="9.140625" defaultRowHeight="12.75"/>
  <cols>
    <col min="1" max="1" width="57.57421875" style="0" customWidth="1"/>
    <col min="2" max="2" width="6.00390625" style="0" customWidth="1"/>
    <col min="3" max="3" width="11.57421875" style="0" customWidth="1"/>
    <col min="4" max="4" width="9.8515625" style="0" customWidth="1"/>
    <col min="6" max="6" width="10.00390625" style="0" customWidth="1"/>
  </cols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 t="s">
        <v>88</v>
      </c>
    </row>
    <row r="6" ht="15">
      <c r="A6" s="2" t="s">
        <v>89</v>
      </c>
    </row>
    <row r="7" ht="12.75" hidden="1">
      <c r="A7" s="2" t="s">
        <v>90</v>
      </c>
    </row>
    <row r="8" spans="1:3" ht="15">
      <c r="A8" s="4" t="s">
        <v>91</v>
      </c>
      <c r="B8" s="3"/>
      <c r="C8" s="3"/>
    </row>
    <row r="9" spans="1:3" ht="15">
      <c r="A9" s="4" t="s">
        <v>92</v>
      </c>
      <c r="B9" s="3"/>
      <c r="C9" s="3"/>
    </row>
    <row r="10" spans="1:7" ht="36.75">
      <c r="A10" s="59" t="s">
        <v>7</v>
      </c>
      <c r="B10" s="28" t="s">
        <v>8</v>
      </c>
      <c r="C10" s="28" t="s">
        <v>93</v>
      </c>
      <c r="D10" s="28" t="s">
        <v>94</v>
      </c>
      <c r="E10" s="28" t="s">
        <v>95</v>
      </c>
      <c r="F10" s="28" t="s">
        <v>96</v>
      </c>
      <c r="G10" s="28" t="s">
        <v>97</v>
      </c>
    </row>
    <row r="11" spans="1:7" ht="12.75">
      <c r="A11" s="60">
        <v>1</v>
      </c>
      <c r="B11" s="60">
        <v>2</v>
      </c>
      <c r="C11" s="60">
        <v>3</v>
      </c>
      <c r="D11" s="60">
        <v>4</v>
      </c>
      <c r="E11" s="60"/>
      <c r="F11" s="60">
        <v>5</v>
      </c>
      <c r="G11" s="60">
        <v>6</v>
      </c>
    </row>
    <row r="12" spans="1:7" ht="12.75">
      <c r="A12" s="61" t="s">
        <v>98</v>
      </c>
      <c r="B12" s="52"/>
      <c r="C12" s="61">
        <v>89</v>
      </c>
      <c r="D12" s="61">
        <v>95</v>
      </c>
      <c r="E12" s="61">
        <v>815</v>
      </c>
      <c r="F12" s="61">
        <v>61</v>
      </c>
      <c r="G12" s="61">
        <f>C12+D12+E12+F12</f>
        <v>1060</v>
      </c>
    </row>
    <row r="13" spans="1:7" ht="12.75" hidden="1">
      <c r="A13" s="25" t="s">
        <v>99</v>
      </c>
      <c r="B13" s="24"/>
      <c r="C13" s="24"/>
      <c r="D13" s="24"/>
      <c r="E13" s="24"/>
      <c r="F13" s="24"/>
      <c r="G13" s="24">
        <f>SUM(C13:F13)</f>
        <v>0</v>
      </c>
    </row>
    <row r="14" spans="1:7" ht="12.75" hidden="1">
      <c r="A14" s="25" t="s">
        <v>100</v>
      </c>
      <c r="B14" s="25"/>
      <c r="C14" s="25"/>
      <c r="D14" s="25"/>
      <c r="E14" s="25"/>
      <c r="F14" s="25"/>
      <c r="G14" s="25">
        <f>SUM(C14:F14)</f>
        <v>0</v>
      </c>
    </row>
    <row r="15" spans="1:7" ht="12.75">
      <c r="A15" s="26" t="s">
        <v>101</v>
      </c>
      <c r="B15" s="26"/>
      <c r="C15" s="26">
        <f>SUM(C12:C14)</f>
        <v>89</v>
      </c>
      <c r="D15" s="26">
        <f>SUM(D12:D14)</f>
        <v>95</v>
      </c>
      <c r="E15" s="26">
        <f>SUM(E12:E14)</f>
        <v>815</v>
      </c>
      <c r="F15" s="26">
        <f>SUM(F12:F14)</f>
        <v>61</v>
      </c>
      <c r="G15" s="26">
        <f>SUM(C15:F15)</f>
        <v>1060</v>
      </c>
    </row>
    <row r="16" spans="1:7" ht="12.75">
      <c r="A16" s="25" t="s">
        <v>102</v>
      </c>
      <c r="B16" s="25"/>
      <c r="C16" s="25"/>
      <c r="D16" s="25"/>
      <c r="E16" s="25"/>
      <c r="F16" s="25">
        <v>-70</v>
      </c>
      <c r="G16" s="25">
        <f>SUM(C16:F16)</f>
        <v>-70</v>
      </c>
    </row>
    <row r="17" spans="1:7" ht="12.75">
      <c r="A17" s="25" t="s">
        <v>103</v>
      </c>
      <c r="B17" s="25"/>
      <c r="C17" s="25"/>
      <c r="D17" s="25"/>
      <c r="E17" s="25"/>
      <c r="F17" s="25"/>
      <c r="G17" s="25">
        <f>SUM(C17:F17)</f>
        <v>0</v>
      </c>
    </row>
    <row r="18" spans="1:7" ht="12.75">
      <c r="A18" s="26" t="s">
        <v>104</v>
      </c>
      <c r="B18" s="25"/>
      <c r="C18" s="26">
        <f>C16+C17</f>
        <v>0</v>
      </c>
      <c r="D18" s="26">
        <f>D16+D17</f>
        <v>0</v>
      </c>
      <c r="E18" s="26">
        <f>E16+E17</f>
        <v>0</v>
      </c>
      <c r="F18" s="26">
        <f>F16+F17</f>
        <v>-70</v>
      </c>
      <c r="G18" s="26">
        <f>G16+G17</f>
        <v>-70</v>
      </c>
    </row>
    <row r="19" spans="1:7" ht="12.75" hidden="1">
      <c r="A19" s="25"/>
      <c r="B19" s="25"/>
      <c r="C19" s="25"/>
      <c r="D19" s="25"/>
      <c r="E19" s="25"/>
      <c r="F19" s="25"/>
      <c r="G19" s="24">
        <f>SUM(C19:F19)</f>
        <v>0</v>
      </c>
    </row>
    <row r="20" spans="1:7" ht="12.75" hidden="1">
      <c r="A20" s="62" t="s">
        <v>105</v>
      </c>
      <c r="B20" s="62"/>
      <c r="C20" s="62"/>
      <c r="D20" s="62"/>
      <c r="E20" s="62"/>
      <c r="F20" s="62"/>
      <c r="G20" s="25">
        <f>SUM(C20:F20)</f>
        <v>0</v>
      </c>
    </row>
    <row r="21" spans="1:7" ht="12.75" hidden="1">
      <c r="A21" s="62" t="s">
        <v>106</v>
      </c>
      <c r="B21" s="62"/>
      <c r="C21" s="62"/>
      <c r="D21" s="62"/>
      <c r="E21" s="62"/>
      <c r="F21" s="62"/>
      <c r="G21" s="24">
        <f>SUM(C21:F21)</f>
        <v>0</v>
      </c>
    </row>
    <row r="22" spans="1:7" ht="12.75" hidden="1">
      <c r="A22" s="62" t="s">
        <v>107</v>
      </c>
      <c r="B22" s="62"/>
      <c r="C22" s="62"/>
      <c r="D22" s="62"/>
      <c r="E22" s="62"/>
      <c r="F22" s="62"/>
      <c r="G22" s="25">
        <f>SUM(C22:F22)</f>
        <v>0</v>
      </c>
    </row>
    <row r="23" spans="1:7" ht="12.75">
      <c r="A23" s="63" t="s">
        <v>108</v>
      </c>
      <c r="B23" s="63"/>
      <c r="C23" s="63">
        <f>C19+C20+C21+C22</f>
        <v>0</v>
      </c>
      <c r="D23" s="63">
        <f>D19+D20+D21+D22</f>
        <v>0</v>
      </c>
      <c r="E23" s="63">
        <f>E19+E20+E21+E22</f>
        <v>0</v>
      </c>
      <c r="F23" s="63">
        <f>F19+F20+F21+F22</f>
        <v>0</v>
      </c>
      <c r="G23" s="23">
        <f>SUM(C23:F23)</f>
        <v>0</v>
      </c>
    </row>
    <row r="24" spans="1:7" ht="12.75">
      <c r="A24" s="61" t="s">
        <v>109</v>
      </c>
      <c r="B24" s="61"/>
      <c r="C24" s="61">
        <f>C15+C18+C23</f>
        <v>89</v>
      </c>
      <c r="D24" s="61">
        <f>D15+D18+D23</f>
        <v>95</v>
      </c>
      <c r="E24" s="61">
        <f>E15+E18+E23</f>
        <v>815</v>
      </c>
      <c r="F24" s="61">
        <f>F15+F18+F23</f>
        <v>-9</v>
      </c>
      <c r="G24" s="61">
        <f>G15+G18+G23</f>
        <v>990</v>
      </c>
    </row>
    <row r="26" spans="1:7" ht="12.75">
      <c r="A26" s="61" t="s">
        <v>110</v>
      </c>
      <c r="B26" s="52"/>
      <c r="C26" s="52">
        <v>89</v>
      </c>
      <c r="D26" s="52">
        <v>95</v>
      </c>
      <c r="E26" s="52">
        <v>815</v>
      </c>
      <c r="F26" s="52">
        <v>-9</v>
      </c>
      <c r="G26" s="52">
        <f>C26+D26+E26+F26</f>
        <v>990</v>
      </c>
    </row>
    <row r="27" spans="1:7" ht="12.75" hidden="1">
      <c r="A27" s="25" t="s">
        <v>99</v>
      </c>
      <c r="B27" s="24"/>
      <c r="C27" s="24"/>
      <c r="D27" s="24"/>
      <c r="E27" s="24"/>
      <c r="F27" s="24"/>
      <c r="G27" s="24">
        <f>SUM(C27:F27)</f>
        <v>0</v>
      </c>
    </row>
    <row r="28" spans="1:7" ht="12.75" hidden="1">
      <c r="A28" s="25" t="s">
        <v>100</v>
      </c>
      <c r="B28" s="25"/>
      <c r="C28" s="25"/>
      <c r="D28" s="25"/>
      <c r="E28" s="25"/>
      <c r="F28" s="25"/>
      <c r="G28" s="25">
        <f>SUM(C28:F28)</f>
        <v>0</v>
      </c>
    </row>
    <row r="29" spans="1:7" ht="12.75">
      <c r="A29" s="26" t="s">
        <v>101</v>
      </c>
      <c r="B29" s="26"/>
      <c r="C29" s="26">
        <f>SUM(C26:C28)</f>
        <v>89</v>
      </c>
      <c r="D29" s="26">
        <f>SUM(D26:D28)</f>
        <v>95</v>
      </c>
      <c r="E29" s="26">
        <f>SUM(E26:E28)</f>
        <v>815</v>
      </c>
      <c r="F29" s="26">
        <f>SUM(F26:F28)</f>
        <v>-9</v>
      </c>
      <c r="G29" s="26">
        <f>SUM(C29:F29)</f>
        <v>990</v>
      </c>
    </row>
    <row r="30" spans="1:7" ht="12.75">
      <c r="A30" s="25" t="s">
        <v>102</v>
      </c>
      <c r="B30" s="25"/>
      <c r="C30" s="25"/>
      <c r="D30" s="25"/>
      <c r="E30" s="25"/>
      <c r="F30" s="25">
        <v>-47</v>
      </c>
      <c r="G30" s="25">
        <f>SUM(C30:F30)</f>
        <v>-47</v>
      </c>
    </row>
    <row r="31" spans="1:7" ht="12.75">
      <c r="A31" s="25" t="s">
        <v>103</v>
      </c>
      <c r="B31" s="25"/>
      <c r="C31" s="25"/>
      <c r="D31" s="25"/>
      <c r="E31" s="25"/>
      <c r="F31" s="25"/>
      <c r="G31" s="25">
        <f>SUM(C31:F31)</f>
        <v>0</v>
      </c>
    </row>
    <row r="32" spans="1:7" ht="12.75">
      <c r="A32" s="26" t="s">
        <v>104</v>
      </c>
      <c r="B32" s="25"/>
      <c r="C32" s="26">
        <f>C30+C31</f>
        <v>0</v>
      </c>
      <c r="D32" s="26">
        <f>D30+D31</f>
        <v>0</v>
      </c>
      <c r="E32" s="26">
        <f>E30+E31</f>
        <v>0</v>
      </c>
      <c r="F32" s="26">
        <f>F30+F31</f>
        <v>-47</v>
      </c>
      <c r="G32" s="26">
        <f>G30+G31</f>
        <v>-47</v>
      </c>
    </row>
    <row r="33" spans="1:7" ht="12.75" hidden="1">
      <c r="A33" s="25" t="s">
        <v>111</v>
      </c>
      <c r="B33" s="25"/>
      <c r="C33" s="25"/>
      <c r="D33" s="25"/>
      <c r="E33" s="25"/>
      <c r="F33" s="25"/>
      <c r="G33" s="24">
        <f>SUM(C33:F33)</f>
        <v>0</v>
      </c>
    </row>
    <row r="34" spans="1:7" ht="12.75" hidden="1">
      <c r="A34" s="62" t="s">
        <v>105</v>
      </c>
      <c r="B34" s="62"/>
      <c r="C34" s="62"/>
      <c r="D34" s="62"/>
      <c r="E34" s="62"/>
      <c r="F34" s="62"/>
      <c r="G34" s="25">
        <f>SUM(C34:F34)</f>
        <v>0</v>
      </c>
    </row>
    <row r="35" spans="1:7" ht="12.75" hidden="1">
      <c r="A35" s="62" t="s">
        <v>106</v>
      </c>
      <c r="B35" s="62"/>
      <c r="C35" s="62"/>
      <c r="D35" s="62"/>
      <c r="E35" s="62"/>
      <c r="F35" s="62"/>
      <c r="G35" s="24">
        <f>SUM(C35:F35)</f>
        <v>0</v>
      </c>
    </row>
    <row r="36" spans="1:7" ht="12.75" hidden="1">
      <c r="A36" s="62" t="s">
        <v>107</v>
      </c>
      <c r="B36" s="62"/>
      <c r="C36" s="62"/>
      <c r="D36" s="62"/>
      <c r="E36" s="62"/>
      <c r="F36" s="62"/>
      <c r="G36" s="25">
        <f>SUM(C36:F36)</f>
        <v>0</v>
      </c>
    </row>
    <row r="37" spans="1:7" ht="12.75">
      <c r="A37" s="63" t="s">
        <v>108</v>
      </c>
      <c r="B37" s="63"/>
      <c r="C37" s="63">
        <f>C33+C34+C35+C36</f>
        <v>0</v>
      </c>
      <c r="D37" s="63">
        <f>D33+D34+D35+D36</f>
        <v>0</v>
      </c>
      <c r="E37" s="63">
        <f>E33+E34+E35+E36</f>
        <v>0</v>
      </c>
      <c r="F37" s="63">
        <f>F33+F34+F35+F36</f>
        <v>0</v>
      </c>
      <c r="G37" s="23">
        <f>SUM(C37:F37)</f>
        <v>0</v>
      </c>
    </row>
    <row r="38" spans="1:7" ht="12.75">
      <c r="A38" s="61" t="s">
        <v>112</v>
      </c>
      <c r="B38" s="61"/>
      <c r="C38" s="61">
        <f>C29+C32+C37</f>
        <v>89</v>
      </c>
      <c r="D38" s="61">
        <f>D29+D32+D37</f>
        <v>95</v>
      </c>
      <c r="E38" s="61">
        <f>E29+E32+E37</f>
        <v>815</v>
      </c>
      <c r="F38" s="61">
        <f>F29+F32+F37</f>
        <v>-56</v>
      </c>
      <c r="G38" s="61">
        <f>G29+G32+G37</f>
        <v>943</v>
      </c>
    </row>
    <row r="41" ht="12.75">
      <c r="B41" t="s">
        <v>27</v>
      </c>
    </row>
    <row r="42" spans="1:2" ht="12.75">
      <c r="A42" t="s">
        <v>113</v>
      </c>
      <c r="B42" t="s">
        <v>56</v>
      </c>
    </row>
    <row r="44" ht="12.75">
      <c r="B44" t="s">
        <v>28</v>
      </c>
    </row>
    <row r="45" ht="12.75">
      <c r="B45" t="s">
        <v>114</v>
      </c>
    </row>
    <row r="46" ht="12.75">
      <c r="A46" t="s">
        <v>33</v>
      </c>
    </row>
    <row r="47" ht="12.75">
      <c r="A47" t="s">
        <v>115</v>
      </c>
    </row>
  </sheetData>
  <printOptions/>
  <pageMargins left="0.7479166666666667" right="0.7479166666666667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Ianka</dc:creator>
  <cp:keywords/>
  <dc:description/>
  <cp:lastModifiedBy>x</cp:lastModifiedBy>
  <cp:lastPrinted>2011-02-16T13:59:10Z</cp:lastPrinted>
  <dcterms:created xsi:type="dcterms:W3CDTF">2004-03-11T10:55:58Z</dcterms:created>
  <dcterms:modified xsi:type="dcterms:W3CDTF">2010-02-12T14:11:51Z</dcterms:modified>
  <cp:category/>
  <cp:version/>
  <cp:contentType/>
  <cp:contentStatus/>
</cp:coreProperties>
</file>