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<sst xmlns="http://schemas.openxmlformats.org/spreadsheetml/2006/main" count="87" uniqueCount="80">
  <si>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</si>
  <si>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</si>
  <si>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</si>
  <si>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</si>
  <si>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</si>
  <si>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</si>
  <si>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</si>
  <si>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</si>
  <si>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</si>
  <si>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</si>
  <si>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</si>
  <si>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</si>
  <si>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</si>
  <si>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</si>
  <si>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</si>
  <si>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</si>
  <si>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</si>
  <si>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</si>
  <si>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</si>
  <si>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</si>
  <si>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</si>
  <si>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</si>
  <si>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</si>
  <si>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</si>
  <si>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</si>
  <si>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</si>
  <si>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</si>
  <si>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</si>
  <si>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</si>
  <si>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</si>
  <si>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</si>
  <si>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</si>
  <si>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</si>
  <si>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</si>
  <si>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</si>
  <si>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</si>
  <si>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</si>
  <si>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</si>
  <si>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</si>
  <si>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</si>
  <si>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</si>
  <si>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</si>
  <si>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</si>
  <si>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</si>
  <si>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</si>
  <si>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</si>
  <si>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</si>
  <si>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</si>
  <si>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</si>
  <si>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</si>
  <si>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</si>
  <si>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</si>
  <si>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</si>
  <si>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</si>
  <si>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</si>
  <si>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</si>
  <si>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</si>
  <si>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</si>
  <si>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</si>
  <si>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</si>
  <si>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</si>
  <si>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</si>
  <si>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</si>
  <si>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</si>
  <si>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</si>
  <si>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</si>
  <si>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</si>
  <si>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</si>
  <si>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</si>
  <si>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</si>
  <si>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</si>
  <si>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</si>
  <si>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</si>
  <si>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</si>
  <si>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</si>
  <si>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</si>
  <si>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</si>
  <si>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</si>
  <si>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31.08.2009</t>
  </si>
  <si>
    <t>Дата:02.09.2009</t>
  </si>
</sst>
</file>

<file path=xl/styles.xml><?xml version="1.0" encoding="utf-8"?>
<styleSheet xmlns="http://schemas.openxmlformats.org/spreadsheetml/2006/main">
  <numFmts count="2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00;\(#\)"/>
    <numFmt numFmtId="176" formatCode="#;\(#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0" xfId="57" applyFont="1" applyBorder="1" applyAlignment="1" applyProtection="1">
      <alignment horizontal="center" vertical="center" wrapText="1"/>
      <protection/>
    </xf>
    <xf numFmtId="14" fontId="6" fillId="0" borderId="10" xfId="57" applyNumberFormat="1" applyFont="1" applyBorder="1" applyAlignment="1" applyProtection="1">
      <alignment horizontal="center" vertical="center" wrapText="1"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6" fillId="33" borderId="10" xfId="57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175" fontId="4" fillId="0" borderId="10" xfId="0" applyNumberFormat="1" applyFont="1" applyBorder="1" applyAlignment="1">
      <alignment wrapText="1"/>
    </xf>
    <xf numFmtId="176" fontId="4" fillId="0" borderId="10" xfId="0" applyNumberFormat="1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8" t="s">
        <v>0</v>
      </c>
      <c r="F1" s="28"/>
    </row>
    <row r="2" spans="1:6" ht="12">
      <c r="A2" s="2"/>
      <c r="B2" s="3"/>
      <c r="C2" s="30" t="s">
        <v>1</v>
      </c>
      <c r="D2" s="30"/>
      <c r="E2" s="5"/>
      <c r="F2" s="5"/>
    </row>
    <row r="3" spans="1:6" ht="15" customHeight="1">
      <c r="A3" s="4" t="s">
        <v>77</v>
      </c>
      <c r="B3" s="6"/>
      <c r="C3" s="2"/>
      <c r="D3" s="2"/>
      <c r="E3" s="29" t="s">
        <v>2</v>
      </c>
      <c r="F3" s="29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939090</v>
      </c>
      <c r="F8" s="16">
        <v>939090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16">
        <v>9499</v>
      </c>
      <c r="F10" s="16">
        <v>9499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16">
        <f>SUM(E10:E12)</f>
        <v>9499</v>
      </c>
      <c r="F13" s="16">
        <f>SUM(F10:F12)</f>
        <v>9499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16"/>
      <c r="F16" s="16">
        <v>2665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6">
        <v>-8845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16">
        <v>43931</v>
      </c>
      <c r="F18" s="26">
        <v>-11510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v>13018</v>
      </c>
      <c r="C19" s="16">
        <v>124625</v>
      </c>
      <c r="D19" s="18" t="s">
        <v>36</v>
      </c>
      <c r="E19" s="27">
        <f>E16+E17+E18</f>
        <v>35086</v>
      </c>
      <c r="F19" s="26">
        <f>F18+F16</f>
        <v>-8845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613785</v>
      </c>
      <c r="C20" s="16">
        <v>462492</v>
      </c>
      <c r="D20" s="19" t="s">
        <v>38</v>
      </c>
      <c r="E20" s="16">
        <f>E19+E13+E8</f>
        <v>983675</v>
      </c>
      <c r="F20" s="16">
        <f>F19+F13+F8</f>
        <v>939744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626803</v>
      </c>
      <c r="C22" s="16">
        <f>SUM(C18:C21)</f>
        <v>587117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SUM(B25:B28)</f>
        <v>349140</v>
      </c>
      <c r="C24" s="16">
        <f>SUM(C25:C28)</f>
        <v>344464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/>
      <c r="C25" s="16"/>
      <c r="D25" s="16" t="s">
        <v>43</v>
      </c>
      <c r="E25" s="16">
        <f>E26+E27</f>
        <v>845</v>
      </c>
      <c r="F25" s="16">
        <f>F26+F27</f>
        <v>859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11</v>
      </c>
      <c r="F26" s="13">
        <v>12</v>
      </c>
    </row>
    <row r="27" spans="1:6" ht="12">
      <c r="A27" s="13" t="s">
        <v>19</v>
      </c>
      <c r="B27" s="13">
        <v>349140</v>
      </c>
      <c r="C27" s="13">
        <v>344464</v>
      </c>
      <c r="D27" s="16" t="s">
        <v>46</v>
      </c>
      <c r="E27" s="13">
        <v>834</v>
      </c>
      <c r="F27" s="13">
        <v>847</v>
      </c>
    </row>
    <row r="28" spans="1:6" ht="12">
      <c r="A28" s="13" t="s">
        <v>47</v>
      </c>
      <c r="B28" s="13"/>
      <c r="C28" s="13"/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/>
      <c r="F29" s="13"/>
    </row>
    <row r="30" spans="1:6" ht="12">
      <c r="A30" s="13" t="s">
        <v>51</v>
      </c>
      <c r="B30" s="13"/>
      <c r="C30" s="13"/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B30+B24</f>
        <v>349140</v>
      </c>
      <c r="C34" s="13">
        <f>C30+C24</f>
        <v>344464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8577</v>
      </c>
      <c r="C36" s="13">
        <v>9022</v>
      </c>
      <c r="D36" s="21" t="s">
        <v>64</v>
      </c>
      <c r="E36" s="13"/>
      <c r="F36" s="13"/>
    </row>
    <row r="37" spans="1:6" ht="12">
      <c r="A37" s="16" t="s">
        <v>65</v>
      </c>
      <c r="B37" s="13"/>
      <c r="C37" s="13"/>
      <c r="D37" s="19" t="s">
        <v>23</v>
      </c>
      <c r="E37" s="13">
        <f>E24+E25+E29</f>
        <v>845</v>
      </c>
      <c r="F37" s="13">
        <f>F25</f>
        <v>859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845</v>
      </c>
      <c r="F38" s="13">
        <f>F37</f>
        <v>859</v>
      </c>
    </row>
    <row r="39" spans="1:6" ht="12">
      <c r="A39" s="16" t="s">
        <v>68</v>
      </c>
      <c r="B39" s="13"/>
      <c r="C39" s="13"/>
      <c r="D39" s="13"/>
      <c r="E39" s="13"/>
      <c r="F39" s="13"/>
    </row>
    <row r="40" spans="1:6" ht="12">
      <c r="A40" s="18" t="s">
        <v>69</v>
      </c>
      <c r="B40" s="13">
        <f>SUM(B36:B39)</f>
        <v>8577</v>
      </c>
      <c r="C40" s="13">
        <f>SUM(C36:C39)</f>
        <v>9022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984520</v>
      </c>
      <c r="C42" s="13">
        <f>C40+C34+C22</f>
        <v>940603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984520</v>
      </c>
      <c r="C44" s="16">
        <f>C42</f>
        <v>940603</v>
      </c>
      <c r="D44" s="18" t="s">
        <v>72</v>
      </c>
      <c r="E44" s="13">
        <f>E38+E20</f>
        <v>984520</v>
      </c>
      <c r="F44" s="13">
        <f>F38+F20</f>
        <v>940603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1" t="s">
        <v>73</v>
      </c>
      <c r="C52" s="31"/>
      <c r="D52" s="32" t="s">
        <v>74</v>
      </c>
      <c r="E52" s="32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2009-09-02T06:19:37Z</cp:lastPrinted>
  <dcterms:created xsi:type="dcterms:W3CDTF">2008-10-10T06:49:12Z</dcterms:created>
  <dcterms:modified xsi:type="dcterms:W3CDTF">2009-09-02T06:19:40Z</dcterms:modified>
  <cp:category/>
  <cp:version/>
  <cp:contentType/>
  <cp:contentStatus/>
</cp:coreProperties>
</file>