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ИД-БАЛАНС" sheetId="1" r:id="rId1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<sst xmlns="http://schemas.openxmlformats.org/spreadsheetml/2006/main" count="90" uniqueCount="82">
  <si>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</si>
  <si>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</si>
  <si>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</si>
  <si>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</si>
  <si>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</si>
  <si>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</si>
  <si>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</si>
  <si>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</si>
  <si>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</si>
  <si>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</si>
  <si>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</si>
  <si>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</si>
  <si>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</si>
  <si>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</si>
  <si>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</si>
  <si>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</si>
  <si>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</si>
  <si>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</si>
  <si>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</si>
  <si>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</si>
  <si>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</si>
  <si>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</si>
  <si>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</si>
  <si>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</si>
  <si>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</si>
  <si>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</si>
  <si>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</si>
  <si>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</si>
  <si>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</si>
  <si>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</si>
  <si>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</si>
  <si>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</si>
  <si>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</si>
  <si>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</si>
  <si>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</si>
  <si>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</si>
  <si>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</si>
  <si>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</si>
  <si>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</si>
  <si>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</si>
  <si>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</si>
  <si>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</si>
  <si>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</si>
  <si>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</si>
  <si>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</si>
  <si>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</si>
  <si>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</si>
  <si>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</si>
  <si>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</si>
  <si>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</si>
  <si>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</si>
  <si>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</si>
  <si>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</si>
  <si>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</si>
  <si>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</si>
  <si>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</si>
  <si>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</si>
  <si>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</si>
  <si>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</si>
  <si>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</si>
  <si>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</si>
  <si>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</si>
  <si>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</si>
  <si>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</si>
  <si>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</si>
  <si>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</si>
  <si>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</si>
  <si>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</si>
  <si>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</si>
  <si>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 xml:space="preserve">Справка №1 ИД </t>
  </si>
  <si>
    <t>ЕИК по БУЛСТАТ:  175347998</t>
  </si>
  <si>
    <t>Мария Янкова</t>
  </si>
  <si>
    <t>1. Премийни резерви при емитиране на дялове</t>
  </si>
  <si>
    <t xml:space="preserve"> </t>
  </si>
  <si>
    <t>Гл.счетоводител:……………………….</t>
  </si>
  <si>
    <t>Изпълнителен директор:………………………</t>
  </si>
  <si>
    <t xml:space="preserve">                                          Цанко Коловски</t>
  </si>
  <si>
    <t xml:space="preserve">                        Член на УС:...........................................</t>
  </si>
  <si>
    <t>Кремена Монева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</si>
  <si>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 Инвест Актив</t>
    </r>
  </si>
  <si>
    <t>Отчетен период: Януари 2008 г.</t>
  </si>
  <si>
    <t>Дата: 07.02.2008 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</si>
</sst>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_(* #,##0_);_(* \(#,##0\);_(* &quot;-&quot;_);_(@_)"/>
    <numFmt numFmtId="166" formatCode="_(* #,##0_);_(* \(#,##0\);_(* &quot;-&quot;??_);_(@_)"/>
    <numFmt numFmtId="167" formatCode="#,##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\ _л_в_-;\-* #,##0\ _л_в_-;_-* &quot;-&quot;??\ _л_в_-;_-@_-"/>
    <numFmt numFmtId="175" formatCode="[$-402]dd\ mmmm\ yyyy\ &quot;г.&quot;"/>
    <numFmt numFmtId="176" formatCode="#,##0.000"/>
    <numFmt numFmtId="177" formatCode="#,##0.0000"/>
  </numFmts>
  <fonts count="1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1" fillId="0" borderId="1" xfId="19" applyNumberFormat="1" applyFont="1" applyBorder="1" applyAlignment="1" applyProtection="1">
      <alignment horizontal="center" vertical="center" wrapText="1"/>
      <protection/>
    </xf>
    <xf numFmtId="0" fontId="1" fillId="0" borderId="0" xfId="19" applyFont="1" applyBorder="1" applyAlignment="1" applyProtection="1">
      <alignment horizontal="center" vertical="center" wrapText="1"/>
      <protection locked="0"/>
    </xf>
    <xf numFmtId="0" fontId="1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center" vertical="center" wrapText="1"/>
      <protection locked="0"/>
    </xf>
    <xf numFmtId="0" fontId="1" fillId="0" borderId="0" xfId="20" applyFont="1" applyAlignment="1" applyProtection="1">
      <alignment horizontal="center" vertical="center" wrapText="1"/>
      <protection locked="0"/>
    </xf>
    <xf numFmtId="0" fontId="1" fillId="0" borderId="1" xfId="19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19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14" fontId="1" fillId="0" borderId="1" xfId="19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6" fillId="0" borderId="0" xfId="19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3" fontId="7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5" fillId="0" borderId="0" xfId="19" applyFont="1" applyAlignment="1" applyProtection="1">
      <alignment horizontal="right" vertical="center" wrapText="1"/>
      <protection locked="0"/>
    </xf>
    <xf numFmtId="0" fontId="1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workbookViewId="0" topLeftCell="A13">
      <selection activeCell="B51" sqref="B51"/>
    </sheetView>
  </sheetViews>
  <sheetFormatPr defaultColWidth="9.140625" defaultRowHeight="12.75"/>
  <cols>
    <col min="1" max="1" width="41.00390625" style="8" customWidth="1"/>
    <col min="2" max="2" width="15.00390625" style="8" customWidth="1"/>
    <col min="3" max="3" width="15.140625" style="8" customWidth="1"/>
    <col min="4" max="4" width="41.140625" style="8" customWidth="1"/>
    <col min="5" max="5" width="15.28125" style="8" customWidth="1"/>
    <col min="6" max="6" width="15.57421875" style="8" customWidth="1"/>
    <col min="7" max="16384" width="9.140625" style="8" customWidth="1"/>
  </cols>
  <sheetData>
    <row r="1" spans="1:6" ht="12.75">
      <c r="A1" s="8" t="s">
        <v>73</v>
      </c>
      <c r="E1" s="33" t="s">
        <v>69</v>
      </c>
      <c r="F1" s="33"/>
    </row>
    <row r="3" spans="1:6" ht="15">
      <c r="A3" s="2"/>
      <c r="B3" s="3"/>
      <c r="C3" s="35" t="s">
        <v>0</v>
      </c>
      <c r="D3" s="35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36" t="s">
        <v>79</v>
      </c>
      <c r="B5" s="36"/>
      <c r="C5" s="2"/>
      <c r="D5" s="2"/>
      <c r="E5" s="34" t="s">
        <v>70</v>
      </c>
      <c r="F5" s="34"/>
    </row>
    <row r="6" spans="1:6" ht="15">
      <c r="A6" s="21" t="s">
        <v>80</v>
      </c>
      <c r="B6" s="22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19" t="s">
        <v>2</v>
      </c>
      <c r="C8" s="19" t="s">
        <v>3</v>
      </c>
      <c r="D8" s="1" t="s">
        <v>7</v>
      </c>
      <c r="E8" s="19" t="s">
        <v>4</v>
      </c>
      <c r="F8" s="19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24"/>
      <c r="C10" s="24"/>
      <c r="D10" s="12" t="s">
        <v>28</v>
      </c>
      <c r="E10" s="10"/>
      <c r="F10" s="10"/>
    </row>
    <row r="11" spans="1:30" ht="12.75">
      <c r="A11" s="14" t="s">
        <v>29</v>
      </c>
      <c r="B11" s="25"/>
      <c r="C11" s="25"/>
      <c r="D11" s="14" t="s">
        <v>30</v>
      </c>
      <c r="E11" s="25">
        <v>1607904.69</v>
      </c>
      <c r="F11" s="2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5"/>
      <c r="C12" s="25"/>
      <c r="D12" s="14" t="s">
        <v>32</v>
      </c>
      <c r="E12" s="25"/>
      <c r="F12" s="2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5"/>
      <c r="C13" s="25"/>
      <c r="D13" s="11" t="s">
        <v>72</v>
      </c>
      <c r="E13" s="26">
        <v>-20349.96</v>
      </c>
      <c r="F13" s="26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34</v>
      </c>
      <c r="B14" s="25"/>
      <c r="C14" s="25"/>
      <c r="D14" s="11" t="s">
        <v>35</v>
      </c>
      <c r="E14" s="25"/>
      <c r="F14" s="25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36</v>
      </c>
      <c r="B15" s="25"/>
      <c r="C15" s="25"/>
      <c r="D15" s="11" t="s">
        <v>37</v>
      </c>
      <c r="E15" s="25"/>
      <c r="F15" s="25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38</v>
      </c>
      <c r="B16" s="25"/>
      <c r="C16" s="25"/>
      <c r="D16" s="11" t="s">
        <v>39</v>
      </c>
      <c r="E16" s="25"/>
      <c r="F16" s="2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5"/>
      <c r="C17" s="25"/>
      <c r="D17" s="11" t="s">
        <v>40</v>
      </c>
      <c r="E17" s="25"/>
      <c r="F17" s="25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5"/>
      <c r="C18" s="25"/>
      <c r="D18" s="11" t="s">
        <v>20</v>
      </c>
      <c r="E18" s="25"/>
      <c r="F18" s="25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5"/>
      <c r="C19" s="25"/>
      <c r="D19" s="15" t="s">
        <v>27</v>
      </c>
      <c r="E19" s="26">
        <f>E13+E14</f>
        <v>-20349.96</v>
      </c>
      <c r="F19" s="25">
        <f>F13+F14</f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8"/>
      <c r="B20" s="25"/>
      <c r="C20" s="25"/>
      <c r="D20" s="14" t="s">
        <v>41</v>
      </c>
      <c r="E20" s="25"/>
      <c r="F20" s="25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5"/>
      <c r="C21" s="25"/>
      <c r="D21" s="11" t="s">
        <v>42</v>
      </c>
      <c r="E21" s="25">
        <v>-94232</v>
      </c>
      <c r="F21" s="2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5"/>
      <c r="C22" s="25"/>
      <c r="D22" s="11" t="s">
        <v>43</v>
      </c>
      <c r="E22" s="25"/>
      <c r="F22" s="25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5"/>
      <c r="C23" s="25"/>
      <c r="D23" s="11" t="s">
        <v>44</v>
      </c>
      <c r="E23" s="23">
        <v>-94231.73</v>
      </c>
      <c r="F23" s="2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5"/>
      <c r="C24" s="25"/>
      <c r="D24" s="10" t="s">
        <v>45</v>
      </c>
      <c r="E24" s="23">
        <v>-166141.29</v>
      </c>
      <c r="F24" s="23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5"/>
      <c r="C25" s="25"/>
      <c r="D25" s="15" t="s">
        <v>46</v>
      </c>
      <c r="E25" s="25">
        <v>-260373.02</v>
      </c>
      <c r="F25" s="25">
        <f>F22+F24</f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47</v>
      </c>
      <c r="B26" s="25"/>
      <c r="C26" s="25"/>
      <c r="D26" s="16" t="s">
        <v>48</v>
      </c>
      <c r="E26" s="25">
        <f>E11+E19+E25</f>
        <v>1327181.71</v>
      </c>
      <c r="F26" s="25">
        <f>F11+F19+F25</f>
        <v>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5"/>
      <c r="C27" s="25"/>
      <c r="D27" s="11"/>
      <c r="E27" s="25"/>
      <c r="F27" s="25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49</v>
      </c>
      <c r="B28" s="24"/>
      <c r="C28" s="24"/>
      <c r="D28" s="12" t="s">
        <v>50</v>
      </c>
      <c r="E28" s="24"/>
      <c r="F28" s="24"/>
    </row>
    <row r="29" spans="1:6" ht="12.75">
      <c r="A29" s="17" t="s">
        <v>51</v>
      </c>
      <c r="B29" s="24"/>
      <c r="C29" s="24"/>
      <c r="D29" s="11" t="s">
        <v>52</v>
      </c>
      <c r="E29" s="24"/>
      <c r="F29" s="24"/>
    </row>
    <row r="30" spans="1:6" ht="12.75">
      <c r="A30" s="10" t="s">
        <v>11</v>
      </c>
      <c r="B30" s="24"/>
      <c r="C30" s="24"/>
      <c r="D30" s="17" t="s">
        <v>53</v>
      </c>
      <c r="E30" s="24"/>
      <c r="F30" s="24"/>
    </row>
    <row r="31" spans="1:6" ht="12.75">
      <c r="A31" s="10" t="s">
        <v>12</v>
      </c>
      <c r="B31" s="24">
        <v>119586.23</v>
      </c>
      <c r="C31" s="24"/>
      <c r="D31" s="20" t="s">
        <v>62</v>
      </c>
      <c r="E31" s="24"/>
      <c r="F31" s="24"/>
    </row>
    <row r="32" spans="1:6" ht="25.5">
      <c r="A32" s="10" t="s">
        <v>13</v>
      </c>
      <c r="B32" s="24">
        <v>450000</v>
      </c>
      <c r="C32" s="24"/>
      <c r="D32" s="11" t="s">
        <v>64</v>
      </c>
      <c r="E32" s="24"/>
      <c r="F32" s="24"/>
    </row>
    <row r="33" spans="1:6" ht="12.75">
      <c r="A33" s="10" t="s">
        <v>14</v>
      </c>
      <c r="B33" s="24"/>
      <c r="C33" s="24"/>
      <c r="D33" s="11" t="s">
        <v>63</v>
      </c>
      <c r="E33" s="24"/>
      <c r="F33" s="24"/>
    </row>
    <row r="34" spans="1:8" ht="12.75">
      <c r="A34" s="10" t="s">
        <v>15</v>
      </c>
      <c r="B34" s="24"/>
      <c r="C34" s="24"/>
      <c r="D34" s="20" t="s">
        <v>61</v>
      </c>
      <c r="E34" s="24"/>
      <c r="F34" s="24"/>
      <c r="H34" s="27"/>
    </row>
    <row r="35" spans="1:6" ht="12.75">
      <c r="A35" s="16" t="s">
        <v>23</v>
      </c>
      <c r="B35" s="24">
        <f>B30+B31+B32+B34</f>
        <v>569586.23</v>
      </c>
      <c r="C35" s="24">
        <f>C30+C31+C32+C34</f>
        <v>0</v>
      </c>
      <c r="D35" s="20" t="s">
        <v>65</v>
      </c>
      <c r="E35" s="24"/>
      <c r="F35" s="24"/>
    </row>
    <row r="36" spans="1:6" ht="12.75">
      <c r="A36" s="17" t="s">
        <v>54</v>
      </c>
      <c r="B36" s="24"/>
      <c r="C36" s="24"/>
      <c r="D36" s="20" t="s">
        <v>66</v>
      </c>
      <c r="E36" s="24"/>
      <c r="F36" s="24"/>
    </row>
    <row r="37" spans="1:6" ht="12.75">
      <c r="A37" s="10" t="s">
        <v>16</v>
      </c>
      <c r="B37" s="24"/>
      <c r="C37" s="24"/>
      <c r="D37" s="20" t="s">
        <v>67</v>
      </c>
      <c r="E37" s="24"/>
      <c r="F37" s="24"/>
    </row>
    <row r="38" spans="1:6" ht="12.75">
      <c r="A38" s="10" t="s">
        <v>17</v>
      </c>
      <c r="B38" s="24">
        <v>713357.59</v>
      </c>
      <c r="C38" s="24"/>
      <c r="D38" s="20" t="s">
        <v>68</v>
      </c>
      <c r="E38" s="24">
        <v>7737.2</v>
      </c>
      <c r="F38" s="24"/>
    </row>
    <row r="39" spans="1:6" ht="12.75">
      <c r="A39" s="10" t="s">
        <v>19</v>
      </c>
      <c r="B39" s="24">
        <v>36023.53</v>
      </c>
      <c r="C39" s="24"/>
      <c r="D39" s="16" t="s">
        <v>23</v>
      </c>
      <c r="E39" s="24">
        <f>SUM(E31:E38)</f>
        <v>7737.2</v>
      </c>
      <c r="F39" s="24">
        <f>F35+F36+F37+F38+F32</f>
        <v>0</v>
      </c>
    </row>
    <row r="40" spans="1:6" ht="12.75">
      <c r="A40" s="10" t="s">
        <v>18</v>
      </c>
      <c r="B40" s="24"/>
      <c r="C40" s="24"/>
      <c r="D40" s="16"/>
      <c r="E40" s="24"/>
      <c r="F40" s="24"/>
    </row>
    <row r="41" spans="1:6" ht="12.75">
      <c r="A41" s="10" t="s">
        <v>20</v>
      </c>
      <c r="B41" s="24"/>
      <c r="C41" s="24"/>
      <c r="D41" s="20"/>
      <c r="E41" s="24"/>
      <c r="F41" s="24"/>
    </row>
    <row r="42" spans="1:6" ht="12.75">
      <c r="A42" s="10" t="s">
        <v>21</v>
      </c>
      <c r="B42" s="24"/>
      <c r="C42" s="24"/>
      <c r="D42" s="20"/>
      <c r="E42" s="24"/>
      <c r="F42" s="24"/>
    </row>
    <row r="43" spans="1:6" ht="12.75">
      <c r="A43" s="10" t="s">
        <v>17</v>
      </c>
      <c r="B43" s="24"/>
      <c r="C43" s="24"/>
      <c r="D43" s="20"/>
      <c r="E43" s="24"/>
      <c r="F43" s="24"/>
    </row>
    <row r="44" spans="1:6" ht="12.75">
      <c r="A44" s="10" t="s">
        <v>19</v>
      </c>
      <c r="B44" s="24"/>
      <c r="C44" s="24"/>
      <c r="D44" s="10"/>
      <c r="E44" s="24"/>
      <c r="F44" s="24"/>
    </row>
    <row r="45" spans="1:6" ht="12.75">
      <c r="A45" s="10" t="s">
        <v>20</v>
      </c>
      <c r="B45" s="24"/>
      <c r="C45" s="24"/>
      <c r="D45" s="10"/>
      <c r="E45" s="24"/>
      <c r="F45" s="24"/>
    </row>
    <row r="46" spans="1:6" ht="12.75">
      <c r="A46" s="10" t="s">
        <v>22</v>
      </c>
      <c r="B46" s="24"/>
      <c r="C46" s="24"/>
      <c r="D46" s="10"/>
      <c r="E46" s="24"/>
      <c r="F46" s="24"/>
    </row>
    <row r="47" spans="1:6" ht="12.75">
      <c r="A47" s="16" t="s">
        <v>24</v>
      </c>
      <c r="B47" s="24">
        <f>SUM(B38:B46)</f>
        <v>749381.12</v>
      </c>
      <c r="C47" s="24">
        <f>C44</f>
        <v>0</v>
      </c>
      <c r="D47" s="10"/>
      <c r="E47" s="24"/>
      <c r="F47" s="24"/>
    </row>
    <row r="48" spans="1:6" ht="12.75">
      <c r="A48" s="17" t="s">
        <v>55</v>
      </c>
      <c r="B48" s="24"/>
      <c r="C48" s="24"/>
      <c r="D48" s="11"/>
      <c r="E48" s="24"/>
      <c r="F48" s="24"/>
    </row>
    <row r="49" spans="1:6" s="9" customFormat="1" ht="12.75">
      <c r="A49" s="11" t="s">
        <v>25</v>
      </c>
      <c r="B49" s="25"/>
      <c r="C49" s="25"/>
      <c r="D49" s="11"/>
      <c r="E49" s="25"/>
      <c r="F49" s="25"/>
    </row>
    <row r="50" spans="1:6" s="9" customFormat="1" ht="12.75">
      <c r="A50" s="11" t="s">
        <v>60</v>
      </c>
      <c r="B50" s="25">
        <v>15951.15</v>
      </c>
      <c r="C50" s="25"/>
      <c r="D50" s="11"/>
      <c r="E50" s="25"/>
      <c r="F50" s="25"/>
    </row>
    <row r="51" spans="1:6" s="9" customFormat="1" ht="12.75">
      <c r="A51" s="15" t="s">
        <v>26</v>
      </c>
      <c r="B51" s="25">
        <f>B49+B50</f>
        <v>15951.15</v>
      </c>
      <c r="C51" s="25">
        <f>C49+C50</f>
        <v>0</v>
      </c>
      <c r="D51" s="16"/>
      <c r="E51" s="25"/>
      <c r="F51" s="25"/>
    </row>
    <row r="52" spans="1:6" s="9" customFormat="1" ht="12.75">
      <c r="A52" s="14" t="s">
        <v>56</v>
      </c>
      <c r="B52" s="25"/>
      <c r="C52" s="25"/>
      <c r="E52" s="25"/>
      <c r="F52" s="25"/>
    </row>
    <row r="53" spans="1:6" s="9" customFormat="1" ht="12.75">
      <c r="A53" s="15" t="s">
        <v>57</v>
      </c>
      <c r="B53" s="25">
        <f>B35+B47+B51+B52</f>
        <v>1334918.5</v>
      </c>
      <c r="C53" s="25">
        <f>C35+C47+C51+C52</f>
        <v>0</v>
      </c>
      <c r="D53" s="16" t="s">
        <v>57</v>
      </c>
      <c r="E53" s="25">
        <f>E39</f>
        <v>7737.2</v>
      </c>
      <c r="F53" s="25">
        <f>F39</f>
        <v>0</v>
      </c>
    </row>
    <row r="54" spans="1:6" s="9" customFormat="1" ht="12.75">
      <c r="A54" s="11"/>
      <c r="B54" s="25"/>
      <c r="C54" s="25"/>
      <c r="D54" s="15"/>
      <c r="E54" s="25"/>
      <c r="F54" s="25"/>
    </row>
    <row r="55" spans="1:6" s="9" customFormat="1" ht="12.75">
      <c r="A55" s="15" t="s">
        <v>59</v>
      </c>
      <c r="B55" s="25">
        <f>B26+B53</f>
        <v>1334918.5</v>
      </c>
      <c r="C55" s="25">
        <f>C26+C53</f>
        <v>0</v>
      </c>
      <c r="D55" s="15" t="s">
        <v>58</v>
      </c>
      <c r="E55" s="25">
        <f>E26+E53</f>
        <v>1334918.91</v>
      </c>
      <c r="F55" s="25">
        <f>F26+F53</f>
        <v>0</v>
      </c>
    </row>
    <row r="56" spans="1:6" s="9" customFormat="1" ht="12.75">
      <c r="A56" s="29"/>
      <c r="B56" s="30"/>
      <c r="C56" s="30"/>
      <c r="D56" s="29"/>
      <c r="E56" s="30"/>
      <c r="F56" s="30"/>
    </row>
    <row r="57" spans="1:6" s="9" customFormat="1" ht="12.75">
      <c r="A57" s="29"/>
      <c r="B57" s="30"/>
      <c r="C57" s="30"/>
      <c r="D57" s="29"/>
      <c r="E57" s="30"/>
      <c r="F57" s="30"/>
    </row>
    <row r="58" s="9" customFormat="1" ht="12.75"/>
    <row r="59" spans="1:5" s="9" customFormat="1" ht="12.75">
      <c r="A59" s="9" t="s">
        <v>81</v>
      </c>
      <c r="B59" s="32" t="s">
        <v>74</v>
      </c>
      <c r="C59" s="32"/>
      <c r="D59" s="32" t="s">
        <v>75</v>
      </c>
      <c r="E59" s="32"/>
    </row>
    <row r="60" spans="1:5" s="9" customFormat="1" ht="12.75">
      <c r="A60" s="8"/>
      <c r="B60" s="31" t="s">
        <v>71</v>
      </c>
      <c r="C60" s="31"/>
      <c r="D60" s="32" t="s">
        <v>76</v>
      </c>
      <c r="E60" s="32"/>
    </row>
    <row r="61" s="9" customFormat="1" ht="12.75">
      <c r="D61" s="28" t="s">
        <v>77</v>
      </c>
    </row>
    <row r="62" spans="2:5" s="9" customFormat="1" ht="12.75">
      <c r="B62" s="32"/>
      <c r="C62" s="32"/>
      <c r="D62" s="32" t="s">
        <v>78</v>
      </c>
      <c r="E62" s="32"/>
    </row>
    <row r="63" spans="2:5" ht="12.75">
      <c r="B63" s="31"/>
      <c r="C63" s="31"/>
      <c r="D63" s="32"/>
      <c r="E63" s="32"/>
    </row>
    <row r="65" ht="12.75">
      <c r="B65" s="27"/>
    </row>
    <row r="66" ht="12.75">
      <c r="C66" s="27"/>
    </row>
    <row r="67" ht="12.75">
      <c r="D67" s="27"/>
    </row>
  </sheetData>
  <mergeCells count="12">
    <mergeCell ref="E1:F1"/>
    <mergeCell ref="E5:F5"/>
    <mergeCell ref="C3:D3"/>
    <mergeCell ref="B62:C62"/>
    <mergeCell ref="D62:E62"/>
    <mergeCell ref="A5:B5"/>
    <mergeCell ref="B59:C59"/>
    <mergeCell ref="D59:E59"/>
    <mergeCell ref="B60:C60"/>
    <mergeCell ref="D60:E60"/>
    <mergeCell ref="B63:C63"/>
    <mergeCell ref="D63:E63"/>
  </mergeCells>
  <printOptions/>
  <pageMargins left="0.38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Maria Georgieva</cp:lastModifiedBy>
  <cp:lastPrinted>2007-11-08T12:19:22Z</cp:lastPrinted>
  <dcterms:created xsi:type="dcterms:W3CDTF">2004-03-04T10:58:58Z</dcterms:created>
  <dcterms:modified xsi:type="dcterms:W3CDTF">2008-02-01T14:36:43Z</dcterms:modified>
  <cp:category/>
  <cp:version/>
  <cp:contentType/>
  <cp:contentStatus/>
</cp:coreProperties>
</file>