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<sst xmlns="http://schemas.openxmlformats.org/spreadsheetml/2006/main" count="87" uniqueCount="80">
  <si>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</si>
  <si>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</si>
  <si>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</si>
  <si>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</si>
  <si>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</si>
  <si>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</si>
  <si>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</si>
  <si>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</si>
  <si>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</si>
  <si>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</si>
  <si>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</si>
  <si>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</si>
  <si>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</si>
  <si>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</si>
  <si>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</si>
  <si>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</si>
  <si>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</si>
  <si>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</si>
  <si>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</si>
  <si>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</si>
  <si>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</si>
  <si>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</si>
  <si>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</si>
  <si>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</si>
  <si>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</si>
  <si>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</si>
  <si>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</si>
  <si>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</si>
  <si>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</si>
  <si>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</si>
  <si>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</si>
  <si>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</si>
  <si>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</si>
  <si>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</si>
  <si>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</si>
  <si>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</si>
  <si>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</si>
  <si>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</si>
  <si>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</si>
  <si>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</si>
  <si>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</si>
  <si>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</si>
  <si>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</si>
  <si>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</si>
  <si>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</si>
  <si>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</si>
  <si>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</si>
  <si>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</si>
  <si>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</si>
  <si>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</si>
  <si>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</si>
  <si>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</si>
  <si>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</si>
  <si>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</si>
  <si>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</si>
  <si>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</si>
  <si>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</si>
  <si>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</si>
  <si>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</si>
  <si>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</si>
  <si>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</si>
  <si>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</si>
  <si>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</si>
  <si>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</si>
  <si>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</si>
  <si>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</si>
  <si>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</si>
  <si>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</si>
  <si>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</si>
  <si>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</si>
  <si>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</si>
  <si>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</si>
  <si>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</si>
  <si>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</si>
  <si>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</si>
  <si>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</si>
  <si>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</si>
  <si>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</si>
  <si>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Дата: 03.12.2010</t>
  </si>
  <si>
    <t>Отчетен период: към 30.11.2010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</si>
</sst>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24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22">
      <selection activeCell="D41" sqref="D41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16927250</v>
      </c>
      <c r="F8" s="16">
        <v>16571620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f>-2508221-70609</f>
        <v>-2578830</v>
      </c>
      <c r="F10" s="16">
        <v>-2507298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-2578830</v>
      </c>
      <c r="F13" s="16">
        <v>-2507298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-521139</v>
      </c>
      <c r="F17" s="16">
        <v>-2061460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-258635</v>
      </c>
      <c r="F18" s="26">
        <v>1540322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61539+153</f>
        <v>61692</v>
      </c>
      <c r="C19" s="16">
        <v>77726</v>
      </c>
      <c r="D19" s="18" t="s">
        <v>36</v>
      </c>
      <c r="E19" s="26">
        <f>E16+E17+E18</f>
        <v>-779774</v>
      </c>
      <c r="F19" s="26">
        <v>-521138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2811690</v>
      </c>
      <c r="C20" s="16">
        <v>2641160</v>
      </c>
      <c r="D20" s="19" t="s">
        <v>38</v>
      </c>
      <c r="E20" s="16">
        <f>E19+E13+E8</f>
        <v>13568646</v>
      </c>
      <c r="F20" s="16">
        <v>13543184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12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2873394</v>
      </c>
      <c r="C22" s="16">
        <v>2718886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B25+B27+B26</f>
        <v>10141922</v>
      </c>
      <c r="C24" s="16">
        <v>10253964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7880860</v>
      </c>
      <c r="C25" s="16">
        <v>8864634</v>
      </c>
      <c r="D25" s="16" t="s">
        <v>43</v>
      </c>
      <c r="E25" s="16">
        <f>SUM(E26:E28)</f>
        <v>30058</v>
      </c>
      <c r="F25" s="16">
        <v>28834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342</v>
      </c>
      <c r="F26" s="13">
        <v>329</v>
      </c>
    </row>
    <row r="27" spans="1:6" ht="12">
      <c r="A27" s="13" t="s">
        <v>19</v>
      </c>
      <c r="B27" s="13">
        <v>2261062</v>
      </c>
      <c r="C27" s="13">
        <v>1389330</v>
      </c>
      <c r="D27" s="16" t="s">
        <v>46</v>
      </c>
      <c r="E27" s="13">
        <f>29704+12</f>
        <v>29716</v>
      </c>
      <c r="F27" s="13">
        <v>28505</v>
      </c>
    </row>
    <row r="28" spans="1:6" ht="12">
      <c r="A28" s="13" t="s">
        <v>47</v>
      </c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>
        <v>4800</v>
      </c>
    </row>
    <row r="30" spans="1:6" ht="12">
      <c r="A30" s="13" t="s">
        <v>51</v>
      </c>
      <c r="B30" s="1">
        <v>270948</v>
      </c>
      <c r="C30" s="13">
        <v>363183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B24+B30+B31+B33</f>
        <v>10412870</v>
      </c>
      <c r="C34" s="13">
        <v>10617147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37562</v>
      </c>
      <c r="C36" s="13">
        <v>49296</v>
      </c>
      <c r="D36" s="21" t="s">
        <v>64</v>
      </c>
      <c r="E36" s="13"/>
      <c r="F36" s="13"/>
    </row>
    <row r="37" spans="1:6" ht="24">
      <c r="A37" s="16" t="s">
        <v>65</v>
      </c>
      <c r="B37" s="13"/>
      <c r="C37" s="13">
        <v>368</v>
      </c>
      <c r="D37" s="19" t="s">
        <v>23</v>
      </c>
      <c r="E37" s="13">
        <f>E25+E29+E366+E33</f>
        <v>30058</v>
      </c>
      <c r="F37" s="13">
        <v>33634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30058</v>
      </c>
      <c r="F38" s="13">
        <v>33634</v>
      </c>
    </row>
    <row r="39" spans="1:6" ht="12">
      <c r="A39" s="16" t="s">
        <v>68</v>
      </c>
      <c r="B39" s="13">
        <v>274878</v>
      </c>
      <c r="C39" s="13">
        <v>191121</v>
      </c>
      <c r="D39" s="13"/>
      <c r="E39" s="13"/>
      <c r="F39" s="13"/>
    </row>
    <row r="40" spans="1:6" ht="12">
      <c r="A40" s="18" t="s">
        <v>69</v>
      </c>
      <c r="B40" s="13">
        <f>SUM(B36:B39)</f>
        <v>312440</v>
      </c>
      <c r="C40" s="13">
        <v>240785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13598704</v>
      </c>
      <c r="C42" s="13">
        <v>13576818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13598704</v>
      </c>
      <c r="C44" s="16">
        <v>13576818</v>
      </c>
      <c r="D44" s="18" t="s">
        <v>72</v>
      </c>
      <c r="E44" s="13">
        <f>E38+E20</f>
        <v>13598704</v>
      </c>
      <c r="F44" s="13">
        <v>13576818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78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2010-10-04T08:43:28Z</cp:lastPrinted>
  <dcterms:created xsi:type="dcterms:W3CDTF">2008-10-10T06:50:50Z</dcterms:created>
  <dcterms:modified xsi:type="dcterms:W3CDTF">2010-12-03T10:53:48Z</dcterms:modified>
  <cp:category/>
  <cp:version/>
  <cp:contentType/>
  <cp:contentStatus/>
</cp:coreProperties>
</file>