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<sst xmlns="http://schemas.openxmlformats.org/spreadsheetml/2006/main" count="87" uniqueCount="80">
  <si>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</si>
  <si>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</si>
  <si>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</si>
  <si>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</si>
  <si>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</si>
  <si>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</si>
  <si>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</si>
  <si>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</si>
  <si>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</si>
  <si>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</si>
  <si>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</si>
  <si>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</si>
  <si>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</si>
  <si>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</si>
  <si>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</si>
  <si>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</si>
  <si>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</si>
  <si>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</si>
  <si>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</si>
  <si>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</si>
  <si>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</si>
  <si>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</si>
  <si>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</si>
  <si>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</si>
  <si>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</si>
  <si>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</si>
  <si>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</si>
  <si>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</si>
  <si>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</si>
  <si>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</si>
  <si>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</si>
  <si>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</si>
  <si>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</si>
  <si>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</si>
  <si>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</si>
  <si>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</si>
  <si>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</si>
  <si>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</si>
  <si>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</si>
  <si>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</si>
  <si>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</si>
  <si>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</si>
  <si>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</si>
  <si>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</si>
  <si>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</si>
  <si>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</si>
  <si>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</si>
  <si>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</si>
  <si>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</si>
  <si>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</si>
  <si>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</si>
  <si>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</si>
  <si>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</si>
  <si>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</si>
  <si>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</si>
  <si>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</si>
  <si>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</si>
  <si>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</si>
  <si>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</si>
  <si>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</si>
  <si>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</si>
  <si>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</si>
  <si>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</si>
  <si>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</si>
  <si>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</si>
  <si>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</si>
  <si>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</si>
  <si>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</si>
  <si>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</si>
  <si>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</si>
  <si>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</si>
  <si>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</si>
  <si>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</si>
  <si>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</si>
  <si>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</si>
  <si>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</si>
  <si>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</si>
  <si>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</si>
  <si>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Дата: 01.04.2011</t>
  </si>
  <si>
    <t>Отчетен период: към 31.03.2011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</si>
</sst>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7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1">
      <selection activeCell="C20" sqref="C20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28" t="s">
        <v>67</v>
      </c>
      <c r="G1" s="28"/>
    </row>
    <row r="2" spans="2:7" ht="12">
      <c r="B2" s="10"/>
      <c r="C2" s="11"/>
      <c r="D2" s="30" t="s">
        <v>0</v>
      </c>
      <c r="E2" s="30"/>
      <c r="F2" s="13"/>
      <c r="G2" s="13"/>
    </row>
    <row r="3" spans="2:7" ht="15" customHeight="1">
      <c r="B3" s="12" t="s">
        <v>75</v>
      </c>
      <c r="C3" s="14"/>
      <c r="D3" s="10"/>
      <c r="E3" s="10"/>
      <c r="F3" s="29" t="s">
        <v>76</v>
      </c>
      <c r="G3" s="29"/>
    </row>
    <row r="4" spans="2:7" ht="12">
      <c r="B4" s="12" t="s">
        <v>79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">
      <c r="B8" s="9" t="s">
        <v>17</v>
      </c>
      <c r="C8" s="8"/>
      <c r="D8" s="8"/>
      <c r="E8" s="9" t="s">
        <v>18</v>
      </c>
      <c r="F8" s="8">
        <v>17637850</v>
      </c>
      <c r="G8" s="8">
        <v>17637850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77</v>
      </c>
      <c r="F10" s="27">
        <v>-2709439</v>
      </c>
      <c r="G10" s="8">
        <v>-2709439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-2709439</v>
      </c>
      <c r="G13" s="8">
        <v>-2709439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8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/>
      <c r="G16" s="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>
        <v>-50188</v>
      </c>
      <c r="G17" s="27">
        <v>-521139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v>-316928</v>
      </c>
      <c r="G18" s="27">
        <v>470951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">
      <c r="B19" s="6" t="s">
        <v>10</v>
      </c>
      <c r="C19" s="8">
        <f>68892+186+1</f>
        <v>69079</v>
      </c>
      <c r="D19" s="8">
        <v>85183</v>
      </c>
      <c r="E19" s="21" t="s">
        <v>26</v>
      </c>
      <c r="F19" s="27">
        <f>F16+F17+F18</f>
        <v>-367116</v>
      </c>
      <c r="G19" s="27">
        <v>-50188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2607644</v>
      </c>
      <c r="D20" s="8">
        <v>2811690</v>
      </c>
      <c r="E20" s="22" t="s">
        <v>28</v>
      </c>
      <c r="F20" s="8">
        <f>F19+F13+F8</f>
        <v>14561295</v>
      </c>
      <c r="G20" s="8">
        <v>14878223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2676723</v>
      </c>
      <c r="D22" s="8">
        <v>2896873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11010910</v>
      </c>
      <c r="D24" s="8">
        <v>11379158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8802908</v>
      </c>
      <c r="D25" s="8">
        <v>9109906</v>
      </c>
      <c r="E25" s="8" t="s">
        <v>51</v>
      </c>
      <c r="F25" s="8">
        <f>SUM(F26:F28)</f>
        <v>31202</v>
      </c>
      <c r="G25" s="8">
        <v>29486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6"/>
      <c r="E26" s="8" t="s">
        <v>70</v>
      </c>
      <c r="F26" s="6">
        <v>365</v>
      </c>
      <c r="G26" s="6">
        <v>337</v>
      </c>
    </row>
    <row r="27" spans="2:7" ht="12">
      <c r="B27" s="6" t="s">
        <v>40</v>
      </c>
      <c r="C27" s="6">
        <f>2175224+11273+1685+8915+4668+6237</f>
        <v>2208002</v>
      </c>
      <c r="D27" s="6">
        <v>2269252</v>
      </c>
      <c r="E27" s="8" t="s">
        <v>39</v>
      </c>
      <c r="F27" s="6">
        <v>30837</v>
      </c>
      <c r="G27" s="6">
        <v>29149</v>
      </c>
    </row>
    <row r="28" spans="2:7" ht="12">
      <c r="B28" s="6" t="s">
        <v>11</v>
      </c>
      <c r="E28" s="2" t="s">
        <v>44</v>
      </c>
      <c r="F28" s="6"/>
      <c r="G28" s="6"/>
    </row>
    <row r="29" spans="2:7" ht="12">
      <c r="B29" s="6" t="s">
        <v>54</v>
      </c>
      <c r="C29" s="6"/>
      <c r="D29" s="6"/>
      <c r="E29" s="24" t="s">
        <v>50</v>
      </c>
      <c r="F29" s="6"/>
      <c r="G29" s="6">
        <v>2400</v>
      </c>
    </row>
    <row r="30" spans="2:7" ht="12">
      <c r="B30" s="6" t="s">
        <v>55</v>
      </c>
      <c r="C30" s="2">
        <v>288433</v>
      </c>
      <c r="D30" s="6">
        <v>275608</v>
      </c>
      <c r="E30" s="2" t="s">
        <v>63</v>
      </c>
      <c r="F30" s="6"/>
      <c r="G30" s="6"/>
    </row>
    <row r="31" spans="2:7" ht="12">
      <c r="B31" s="6" t="s">
        <v>56</v>
      </c>
      <c r="C31" s="6"/>
      <c r="D31" s="6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>
        <v>250110</v>
      </c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11549453</v>
      </c>
      <c r="D34" s="6">
        <v>11654766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/>
      <c r="G35" s="6"/>
    </row>
    <row r="36" spans="2:7" ht="13.5" customHeight="1">
      <c r="B36" s="8" t="s">
        <v>59</v>
      </c>
      <c r="C36" s="6">
        <f>360+55832+52+6074</f>
        <v>62318</v>
      </c>
      <c r="D36" s="6">
        <v>54467</v>
      </c>
      <c r="E36" s="24" t="s">
        <v>48</v>
      </c>
      <c r="F36" s="6"/>
      <c r="G36" s="6"/>
    </row>
    <row r="37" spans="2:7" ht="12">
      <c r="B37" s="8" t="s">
        <v>38</v>
      </c>
      <c r="C37" s="6"/>
      <c r="D37" s="6"/>
      <c r="E37" s="22" t="s">
        <v>12</v>
      </c>
      <c r="F37" s="6">
        <f>F25+F29+F366+F33</f>
        <v>31202</v>
      </c>
      <c r="G37" s="6">
        <v>31886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31202</v>
      </c>
      <c r="G38" s="6">
        <v>31886</v>
      </c>
    </row>
    <row r="39" spans="2:7" ht="12">
      <c r="B39" s="8" t="s">
        <v>41</v>
      </c>
      <c r="C39" s="6">
        <v>304003</v>
      </c>
      <c r="D39" s="6">
        <v>304003</v>
      </c>
      <c r="E39" s="6"/>
      <c r="F39" s="6"/>
      <c r="G39" s="6"/>
    </row>
    <row r="40" spans="2:7" ht="12">
      <c r="B40" s="21" t="s">
        <v>14</v>
      </c>
      <c r="C40" s="6">
        <f>SUM(C36:C39)</f>
        <v>366321</v>
      </c>
      <c r="D40" s="6">
        <v>358470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14592497</v>
      </c>
      <c r="D42" s="6">
        <v>14910109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14592497</v>
      </c>
      <c r="D44" s="8">
        <v>14910109</v>
      </c>
      <c r="E44" s="21" t="s">
        <v>34</v>
      </c>
      <c r="F44" s="6">
        <f>F38+F20</f>
        <v>14592497</v>
      </c>
      <c r="G44" s="6">
        <v>14910109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78</v>
      </c>
      <c r="C48" s="31" t="s">
        <v>71</v>
      </c>
      <c r="D48" s="31"/>
      <c r="E48" s="32" t="s">
        <v>73</v>
      </c>
      <c r="F48" s="32"/>
      <c r="G48" s="4"/>
      <c r="H48" s="1"/>
    </row>
    <row r="49" spans="3:8" ht="12">
      <c r="C49" s="1" t="s">
        <v>72</v>
      </c>
      <c r="D49" s="1"/>
      <c r="E49" s="1" t="s">
        <v>74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2011-03-01T07:12:57Z</cp:lastPrinted>
  <dcterms:created xsi:type="dcterms:W3CDTF">2004-03-04T10:58:58Z</dcterms:created>
  <dcterms:modified xsi:type="dcterms:W3CDTF">2011-04-01T07:48:54Z</dcterms:modified>
  <cp:category/>
  <cp:version/>
  <cp:contentType/>
  <cp:contentStatus/>
</cp:coreProperties>
</file>