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933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<sst xmlns="http://schemas.openxmlformats.org/spreadsheetml/2006/main" count="89" uniqueCount="82">
  <si>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</si>
  <si>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</si>
  <si>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</si>
  <si>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</si>
  <si>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</si>
  <si>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</si>
  <si>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</si>
  <si>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</si>
  <si>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</si>
  <si>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</si>
  <si>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</si>
  <si>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</si>
  <si>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</si>
  <si>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</si>
  <si>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</si>
  <si>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</si>
  <si>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</si>
  <si>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</si>
  <si>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</si>
  <si>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</si>
  <si>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</si>
  <si>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</si>
  <si>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</si>
  <si>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</si>
  <si>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</si>
  <si>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</si>
  <si>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</si>
  <si>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</si>
  <si>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</si>
  <si>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</si>
  <si>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</si>
  <si>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</si>
  <si>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</si>
  <si>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</si>
  <si>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</si>
  <si>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</si>
  <si>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</si>
  <si>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</si>
  <si>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</si>
  <si>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</si>
  <si>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</si>
  <si>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</si>
  <si>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</si>
  <si>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</si>
  <si>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</si>
  <si>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</si>
  <si>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</si>
  <si>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</si>
  <si>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</si>
  <si>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</si>
  <si>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</si>
  <si>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</si>
  <si>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</si>
  <si>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</si>
  <si>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</si>
  <si>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</si>
  <si>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</si>
  <si>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</si>
  <si>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</si>
  <si>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</si>
  <si>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</si>
  <si>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</si>
  <si>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</si>
  <si>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</si>
  <si>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</si>
  <si>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</si>
  <si>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</si>
  <si>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</si>
  <si>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</si>
  <si>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</si>
  <si>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</t>
    </r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</si>
  <si>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</si>
  <si>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</si>
  <si>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</si>
  <si>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Съставител: </t>
  </si>
  <si>
    <t xml:space="preserve">Изп.директор: </t>
  </si>
  <si>
    <t xml:space="preserve">                        (Анд.Георгиев)</t>
  </si>
  <si>
    <t>Дф Европа</t>
  </si>
  <si>
    <t>ЕИК по БУЛСТАТ:175158314</t>
  </si>
  <si>
    <t>(Ат. Трайчев)</t>
  </si>
  <si>
    <t xml:space="preserve">                            01.01.2011-30.11.2011</t>
  </si>
  <si>
    <t>Дата: 01.12.2011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</si>
</sst>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;\(#,###\)"/>
    <numFmt numFmtId="181" formatCode="#,##0.0;\(#,###\)"/>
    <numFmt numFmtId="182" formatCode="#,##0;\(#,###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_л_в_-;\-* #,##0.000\ _л_в_-;_-* &quot;-&quot;??\ _л_в_-;_-@_-"/>
    <numFmt numFmtId="189" formatCode="_-* #,##0.0000\ _л_в_-;\-* #,##0.0000\ _л_в_-;_-* &quot;-&quot;??\ _л_в_-;_-@_-"/>
    <numFmt numFmtId="190" formatCode="_-* #,##0.00000\ _л_в_-;\-* #,##0.00000\ _л_в_-;_-* &quot;-&quot;??\ _л_в_-;_-@_-"/>
    <numFmt numFmtId="191" formatCode="_-* #,##0.0\ _л_в_-;\-* #,##0.0\ _л_в_-;_-* &quot;-&quot;??\ _л_в_-;_-@_-"/>
    <numFmt numFmtId="192" formatCode="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0000000"/>
    <numFmt numFmtId="199" formatCode="0.000000000"/>
    <numFmt numFmtId="200" formatCode="0.00000000"/>
    <numFmt numFmtId="201" formatCode="_-* #,##0\ _л_в_-;\-* #,##0\ _л_в_-;_-* &quot;-&quot;??\ _л_в_-;_-@_-"/>
    <numFmt numFmtId="202" formatCode="#,##0.0;\(#,###.0\)"/>
    <numFmt numFmtId="203" formatCode="#,##0.00;\(#,###.00\)"/>
    <numFmt numFmtId="204" formatCode="0.0%"/>
  </numFmts>
  <fonts count="4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 Cyr"/>
      <family val="1"/>
    </font>
    <font>
      <sz val="8.5"/>
      <name val="MS Sans Serif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2" fontId="4" fillId="0" borderId="10" xfId="0" applyNumberFormat="1" applyFont="1" applyFill="1" applyBorder="1" applyAlignment="1">
      <alignment wrapText="1"/>
    </xf>
    <xf numFmtId="0" fontId="1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11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3" fillId="0" borderId="0" xfId="81" applyFont="1" applyFill="1" applyBorder="1" applyAlignment="1" applyProtection="1">
      <alignment horizontal="center" vertical="center" wrapText="1"/>
      <protection locked="0"/>
    </xf>
    <xf numFmtId="0" fontId="3" fillId="0" borderId="0" xfId="81" applyFont="1" applyFill="1" applyAlignment="1" applyProtection="1">
      <alignment horizontal="center" vertical="center" wrapText="1"/>
      <protection locked="0"/>
    </xf>
    <xf numFmtId="0" fontId="3" fillId="0" borderId="0" xfId="81" applyFont="1" applyFill="1" applyBorder="1" applyAlignment="1" applyProtection="1">
      <alignment horizontal="left" vertical="center" wrapText="1"/>
      <protection locked="0"/>
    </xf>
    <xf numFmtId="0" fontId="4" fillId="0" borderId="0" xfId="8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 wrapText="1"/>
    </xf>
    <xf numFmtId="0" fontId="3" fillId="0" borderId="0" xfId="83" applyFont="1" applyFill="1" applyAlignment="1" applyProtection="1">
      <alignment horizontal="center"/>
      <protection locked="0"/>
    </xf>
    <xf numFmtId="0" fontId="3" fillId="0" borderId="10" xfId="81" applyFont="1" applyFill="1" applyBorder="1" applyAlignment="1" applyProtection="1">
      <alignment horizontal="center" vertical="center" wrapText="1"/>
      <protection/>
    </xf>
    <xf numFmtId="14" fontId="3" fillId="0" borderId="10" xfId="81" applyNumberFormat="1" applyFont="1" applyFill="1" applyBorder="1" applyAlignment="1" applyProtection="1">
      <alignment horizontal="center" vertical="center" wrapText="1"/>
      <protection/>
    </xf>
    <xf numFmtId="49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10" xfId="8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82" fontId="3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3" fontId="4" fillId="0" borderId="0" xfId="42" applyFont="1" applyFill="1" applyBorder="1" applyAlignment="1">
      <alignment/>
    </xf>
    <xf numFmtId="3" fontId="13" fillId="0" borderId="10" xfId="0" applyNumberFormat="1" applyFont="1" applyFill="1" applyBorder="1" applyAlignment="1" applyProtection="1">
      <alignment wrapText="1"/>
      <protection locked="0"/>
    </xf>
    <xf numFmtId="1" fontId="12" fillId="0" borderId="10" xfId="0" applyNumberFormat="1" applyFont="1" applyFill="1" applyBorder="1" applyAlignment="1">
      <alignment/>
    </xf>
    <xf numFmtId="43" fontId="4" fillId="0" borderId="0" xfId="42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4" fillId="0" borderId="0" xfId="81" applyFont="1" applyFill="1" applyAlignment="1" applyProtection="1">
      <alignment horizontal="left" vertical="center" wrapText="1"/>
      <protection locked="0"/>
    </xf>
    <xf numFmtId="0" fontId="3" fillId="0" borderId="0" xfId="81" applyFont="1" applyFill="1" applyBorder="1" applyAlignment="1" applyProtection="1">
      <alignment horizontal="left" vertical="center" wrapText="1"/>
      <protection locked="0"/>
    </xf>
    <xf numFmtId="0" fontId="3" fillId="0" borderId="11" xfId="82" applyFont="1" applyFill="1" applyBorder="1" applyAlignment="1" applyProtection="1">
      <alignment horizontal="left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3" xfId="58"/>
    <cellStyle name="Comma 4" xfId="59"/>
    <cellStyle name="Comma 5" xfId="60"/>
    <cellStyle name="Comma 6" xfId="61"/>
    <cellStyle name="Comma 7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 3" xfId="79"/>
    <cellStyle name="Normal 4" xfId="80"/>
    <cellStyle name="Normal_Баланс" xfId="81"/>
    <cellStyle name="Normal_Отч.парич.поток" xfId="82"/>
    <cellStyle name="Normal_Отч.прих-разх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0">
      <selection activeCell="B25" sqref="B25:B32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2.57421875" style="4" customWidth="1"/>
    <col min="6" max="6" width="12.421875" style="4" customWidth="1"/>
    <col min="7" max="16384" width="9.140625" style="4" customWidth="1"/>
  </cols>
  <sheetData>
    <row r="1" spans="5:6" ht="12">
      <c r="E1" s="36" t="s">
        <v>69</v>
      </c>
      <c r="F1" s="36"/>
    </row>
    <row r="2" spans="1:6" ht="12" customHeight="1">
      <c r="A2" s="8"/>
      <c r="B2" s="9"/>
      <c r="C2" s="38" t="s">
        <v>0</v>
      </c>
      <c r="D2" s="38"/>
      <c r="E2" s="11"/>
      <c r="F2" s="11"/>
    </row>
    <row r="3" spans="1:6" ht="15" customHeight="1">
      <c r="A3" s="10" t="s">
        <v>70</v>
      </c>
      <c r="B3" s="12"/>
      <c r="C3" s="8" t="s">
        <v>77</v>
      </c>
      <c r="D3" s="8"/>
      <c r="E3" s="37" t="s">
        <v>78</v>
      </c>
      <c r="F3" s="37"/>
    </row>
    <row r="4" spans="1:6" ht="12.75" customHeight="1">
      <c r="A4" s="10" t="s">
        <v>1</v>
      </c>
      <c r="B4" s="39" t="s">
        <v>80</v>
      </c>
      <c r="C4" s="39"/>
      <c r="D4" s="39"/>
      <c r="E4" s="11"/>
      <c r="F4" s="13" t="s">
        <v>37</v>
      </c>
    </row>
    <row r="5" spans="1:6" ht="50.25" customHeight="1">
      <c r="A5" s="14" t="s">
        <v>2</v>
      </c>
      <c r="B5" s="15" t="s">
        <v>3</v>
      </c>
      <c r="C5" s="15" t="s">
        <v>4</v>
      </c>
      <c r="D5" s="16" t="s">
        <v>8</v>
      </c>
      <c r="E5" s="15" t="s">
        <v>5</v>
      </c>
      <c r="F5" s="15" t="s">
        <v>6</v>
      </c>
    </row>
    <row r="6" spans="1:6" ht="12">
      <c r="A6" s="14" t="s">
        <v>7</v>
      </c>
      <c r="B6" s="14">
        <v>1</v>
      </c>
      <c r="C6" s="14">
        <v>2</v>
      </c>
      <c r="D6" s="16" t="s">
        <v>7</v>
      </c>
      <c r="E6" s="14">
        <v>1</v>
      </c>
      <c r="F6" s="14">
        <v>2</v>
      </c>
    </row>
    <row r="7" spans="1:6" ht="12">
      <c r="A7" s="17" t="s">
        <v>9</v>
      </c>
      <c r="B7" s="2"/>
      <c r="C7" s="2"/>
      <c r="D7" s="18" t="s">
        <v>17</v>
      </c>
      <c r="E7" s="19"/>
      <c r="F7" s="19"/>
    </row>
    <row r="8" spans="1:30" ht="12.75">
      <c r="A8" s="20" t="s">
        <v>18</v>
      </c>
      <c r="B8" s="2"/>
      <c r="C8" s="2"/>
      <c r="D8" s="20" t="s">
        <v>19</v>
      </c>
      <c r="E8" s="32">
        <v>16978760.26</v>
      </c>
      <c r="F8" s="32">
        <v>15963515.34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63</v>
      </c>
      <c r="B9" s="2"/>
      <c r="C9" s="2"/>
      <c r="D9" s="20" t="s">
        <v>20</v>
      </c>
      <c r="E9" s="2"/>
      <c r="F9" s="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38</v>
      </c>
      <c r="B10" s="2"/>
      <c r="C10" s="2"/>
      <c r="D10" s="22" t="s">
        <v>62</v>
      </c>
      <c r="E10" s="2">
        <v>-603814.02</v>
      </c>
      <c r="F10" s="2">
        <f>225781.97-314351.07</f>
        <v>-88569.1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41</v>
      </c>
      <c r="B11" s="2"/>
      <c r="C11" s="2"/>
      <c r="D11" s="22" t="s">
        <v>21</v>
      </c>
      <c r="E11" s="2">
        <v>-5747753.18</v>
      </c>
      <c r="F11" s="2">
        <v>-4964093.72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54</v>
      </c>
      <c r="B12" s="2"/>
      <c r="C12" s="2"/>
      <c r="D12" s="22" t="s">
        <v>48</v>
      </c>
      <c r="E12" s="2"/>
      <c r="F12" s="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13</v>
      </c>
      <c r="B13" s="2">
        <v>0</v>
      </c>
      <c r="C13" s="2">
        <v>0</v>
      </c>
      <c r="D13" s="23" t="s">
        <v>16</v>
      </c>
      <c r="E13" s="27">
        <v>-6351567.199999999</v>
      </c>
      <c r="F13" s="27">
        <f>F10+F11</f>
        <v>-5052662.819999999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20" t="s">
        <v>71</v>
      </c>
      <c r="B14" s="2"/>
      <c r="C14" s="2"/>
      <c r="D14" s="20" t="s">
        <v>22</v>
      </c>
      <c r="E14" s="2"/>
      <c r="F14" s="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28</v>
      </c>
      <c r="B15" s="2">
        <v>0</v>
      </c>
      <c r="C15" s="2">
        <v>0</v>
      </c>
      <c r="D15" s="22" t="s">
        <v>23</v>
      </c>
      <c r="E15" s="2">
        <v>-3133369.45</v>
      </c>
      <c r="F15" s="2">
        <v>-2255336.05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8" t="s">
        <v>30</v>
      </c>
      <c r="B16" s="2"/>
      <c r="C16" s="2"/>
      <c r="D16" s="22" t="s">
        <v>24</v>
      </c>
      <c r="E16" s="2">
        <v>1963909.74</v>
      </c>
      <c r="F16" s="2">
        <v>1963909.74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8" t="s">
        <v>32</v>
      </c>
      <c r="B17" s="2"/>
      <c r="C17" s="2"/>
      <c r="D17" s="22" t="s">
        <v>25</v>
      </c>
      <c r="E17" s="2">
        <v>-5097279.19</v>
      </c>
      <c r="F17" s="2">
        <v>-4219245.79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19" t="s">
        <v>10</v>
      </c>
      <c r="B18" s="2"/>
      <c r="C18" s="2"/>
      <c r="D18" s="19" t="s">
        <v>26</v>
      </c>
      <c r="E18" s="2">
        <v>-9774.59</v>
      </c>
      <c r="F18" s="2">
        <v>-878033.4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19" t="s">
        <v>11</v>
      </c>
      <c r="B19" s="2">
        <v>349918.06</v>
      </c>
      <c r="C19" s="2">
        <f>78952.07+1353.11</f>
        <v>80305.18000000001</v>
      </c>
      <c r="D19" s="23" t="s">
        <v>27</v>
      </c>
      <c r="E19" s="27">
        <v>-3143144.04</v>
      </c>
      <c r="F19" s="27">
        <f>F15+F18</f>
        <v>-3133369.4499999997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19" t="s">
        <v>72</v>
      </c>
      <c r="B20" s="2">
        <v>2622270.94</v>
      </c>
      <c r="C20" s="2">
        <v>3195943.38</v>
      </c>
      <c r="D20" s="24" t="s">
        <v>29</v>
      </c>
      <c r="E20" s="27">
        <v>7484049.020000003</v>
      </c>
      <c r="F20" s="27">
        <f>F13+F19+F8</f>
        <v>7777483.07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19" t="s">
        <v>53</v>
      </c>
      <c r="B21" s="2"/>
      <c r="C21" s="2"/>
      <c r="D21" s="25"/>
      <c r="E21" s="2"/>
      <c r="F21" s="2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4" t="s">
        <v>13</v>
      </c>
      <c r="B22" s="27">
        <v>2972189</v>
      </c>
      <c r="C22" s="27">
        <f>C19+C20</f>
        <v>3276248.56</v>
      </c>
      <c r="D22" s="19"/>
      <c r="E22" s="2"/>
      <c r="F22" s="2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8" t="s">
        <v>50</v>
      </c>
      <c r="B23" s="2"/>
      <c r="C23" s="2"/>
      <c r="D23" s="18" t="s">
        <v>31</v>
      </c>
      <c r="E23" s="2"/>
      <c r="F23" s="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19" t="s">
        <v>63</v>
      </c>
      <c r="B24" s="2">
        <v>3647978.59</v>
      </c>
      <c r="C24" s="2">
        <f>C25</f>
        <v>3808812.79</v>
      </c>
      <c r="D24" s="26" t="s">
        <v>64</v>
      </c>
      <c r="E24" s="2"/>
      <c r="F24" s="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19" t="s">
        <v>38</v>
      </c>
      <c r="B25" s="2">
        <v>3647978.59</v>
      </c>
      <c r="C25" s="2">
        <f>-C30+4362668.83</f>
        <v>3808812.79</v>
      </c>
      <c r="D25" s="22" t="s">
        <v>52</v>
      </c>
      <c r="E25" s="2">
        <v>19760.86</v>
      </c>
      <c r="F25" s="2">
        <f>F26+F27</f>
        <v>19757.239999999998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19" t="s">
        <v>46</v>
      </c>
      <c r="B26" s="2"/>
      <c r="C26" s="2"/>
      <c r="D26" s="22" t="s">
        <v>73</v>
      </c>
      <c r="E26" s="2">
        <v>546.32</v>
      </c>
      <c r="F26" s="2">
        <v>543.19</v>
      </c>
    </row>
    <row r="27" spans="1:6" ht="12">
      <c r="A27" s="19" t="s">
        <v>41</v>
      </c>
      <c r="B27" s="2">
        <v>0</v>
      </c>
      <c r="C27" s="2">
        <v>0</v>
      </c>
      <c r="D27" s="22" t="s">
        <v>40</v>
      </c>
      <c r="E27" s="2">
        <v>19214.54</v>
      </c>
      <c r="F27" s="2">
        <f>19155.42+58.63</f>
        <v>19214.05</v>
      </c>
    </row>
    <row r="28" spans="1:6" ht="12">
      <c r="A28" s="19" t="s">
        <v>12</v>
      </c>
      <c r="B28" s="2"/>
      <c r="C28" s="2"/>
      <c r="D28" s="4" t="s">
        <v>45</v>
      </c>
      <c r="E28" s="2"/>
      <c r="F28" s="2"/>
    </row>
    <row r="29" spans="1:6" ht="12">
      <c r="A29" s="19" t="s">
        <v>55</v>
      </c>
      <c r="B29" s="2"/>
      <c r="C29" s="2"/>
      <c r="D29" s="26" t="s">
        <v>51</v>
      </c>
      <c r="E29" s="2">
        <v>0</v>
      </c>
      <c r="F29" s="2"/>
    </row>
    <row r="30" spans="1:6" ht="12">
      <c r="A30" s="19" t="s">
        <v>56</v>
      </c>
      <c r="B30" s="33">
        <v>513073.51</v>
      </c>
      <c r="C30" s="33">
        <v>553856.04</v>
      </c>
      <c r="D30" s="4" t="s">
        <v>65</v>
      </c>
      <c r="E30" s="2"/>
      <c r="F30" s="2"/>
    </row>
    <row r="31" spans="1:6" ht="12">
      <c r="A31" s="19" t="s">
        <v>57</v>
      </c>
      <c r="B31" s="2"/>
      <c r="C31" s="2"/>
      <c r="D31" s="26" t="s">
        <v>43</v>
      </c>
      <c r="E31" s="2"/>
      <c r="F31" s="2"/>
    </row>
    <row r="32" spans="1:6" ht="12">
      <c r="A32" s="19" t="s">
        <v>58</v>
      </c>
      <c r="B32" s="2"/>
      <c r="C32" s="2"/>
      <c r="D32" s="26" t="s">
        <v>44</v>
      </c>
      <c r="E32" s="2"/>
      <c r="F32" s="2"/>
    </row>
    <row r="33" spans="1:6" ht="12">
      <c r="A33" s="19" t="s">
        <v>59</v>
      </c>
      <c r="B33" s="2">
        <v>0</v>
      </c>
      <c r="C33" s="2">
        <v>0</v>
      </c>
      <c r="D33" s="26" t="s">
        <v>66</v>
      </c>
      <c r="E33" s="2">
        <v>0</v>
      </c>
      <c r="F33" s="2"/>
    </row>
    <row r="34" spans="1:6" ht="12">
      <c r="A34" s="24" t="s">
        <v>14</v>
      </c>
      <c r="B34" s="27">
        <v>4161052.0999999996</v>
      </c>
      <c r="C34" s="27">
        <f>C24+C29+C30+C31+C32+C33</f>
        <v>4362668.83</v>
      </c>
      <c r="D34" s="19" t="s">
        <v>67</v>
      </c>
      <c r="E34" s="2"/>
      <c r="F34" s="2"/>
    </row>
    <row r="35" spans="1:6" ht="15" customHeight="1">
      <c r="A35" s="18" t="s">
        <v>47</v>
      </c>
      <c r="B35" s="2"/>
      <c r="C35" s="2"/>
      <c r="D35" s="26" t="s">
        <v>68</v>
      </c>
      <c r="E35" s="2">
        <v>0</v>
      </c>
      <c r="F35" s="2"/>
    </row>
    <row r="36" spans="1:6" ht="13.5" customHeight="1">
      <c r="A36" s="22" t="s">
        <v>60</v>
      </c>
      <c r="B36" s="2">
        <v>91766.86</v>
      </c>
      <c r="C36" s="2">
        <v>7398.9</v>
      </c>
      <c r="D36" s="26" t="s">
        <v>49</v>
      </c>
      <c r="E36" s="2">
        <v>0</v>
      </c>
      <c r="F36" s="2"/>
    </row>
    <row r="37" spans="1:6" ht="12">
      <c r="A37" s="22" t="s">
        <v>39</v>
      </c>
      <c r="B37" s="2">
        <v>278801.92</v>
      </c>
      <c r="C37" s="2">
        <v>150924.02</v>
      </c>
      <c r="D37" s="24" t="s">
        <v>13</v>
      </c>
      <c r="E37" s="27">
        <v>19760.86</v>
      </c>
      <c r="F37" s="27">
        <f>F24+F25+F29+F30+F31+F32+F33+F34+F35+F36</f>
        <v>19757.239999999998</v>
      </c>
    </row>
    <row r="38" spans="1:6" ht="12">
      <c r="A38" s="22" t="s">
        <v>61</v>
      </c>
      <c r="B38" s="2"/>
      <c r="C38" s="2"/>
      <c r="D38" s="24" t="s">
        <v>34</v>
      </c>
      <c r="E38" s="27">
        <v>19760.86</v>
      </c>
      <c r="F38" s="27">
        <f>F37</f>
        <v>19757.239999999998</v>
      </c>
    </row>
    <row r="39" spans="1:6" ht="12">
      <c r="A39" s="22" t="s">
        <v>42</v>
      </c>
      <c r="B39" s="2">
        <v>0</v>
      </c>
      <c r="C39" s="2"/>
      <c r="D39" s="19"/>
      <c r="E39" s="2"/>
      <c r="F39" s="2"/>
    </row>
    <row r="40" spans="1:6" ht="12">
      <c r="A40" s="23" t="s">
        <v>15</v>
      </c>
      <c r="B40" s="27">
        <v>370568.77999999997</v>
      </c>
      <c r="C40" s="27">
        <f>C36+C37+C38+C39</f>
        <v>158322.91999999998</v>
      </c>
      <c r="D40" s="19"/>
      <c r="E40" s="2"/>
      <c r="F40" s="2"/>
    </row>
    <row r="41" spans="1:6" ht="12">
      <c r="A41" s="20" t="s">
        <v>33</v>
      </c>
      <c r="B41" s="27">
        <v>0</v>
      </c>
      <c r="C41" s="27"/>
      <c r="D41" s="19"/>
      <c r="E41" s="2"/>
      <c r="F41" s="2"/>
    </row>
    <row r="42" spans="1:6" ht="12">
      <c r="A42" s="23" t="s">
        <v>34</v>
      </c>
      <c r="B42" s="27">
        <v>7503809.88</v>
      </c>
      <c r="C42" s="27">
        <f>C40+C34+C22</f>
        <v>7797240.3100000005</v>
      </c>
      <c r="D42" s="19"/>
      <c r="E42" s="2"/>
      <c r="F42" s="2"/>
    </row>
    <row r="43" spans="2:6" ht="12.75" customHeight="1">
      <c r="B43" s="27"/>
      <c r="C43" s="27"/>
      <c r="D43" s="18"/>
      <c r="E43" s="27"/>
      <c r="F43" s="27"/>
    </row>
    <row r="44" spans="1:6" ht="12">
      <c r="A44" s="23" t="s">
        <v>36</v>
      </c>
      <c r="B44" s="27">
        <v>7503809.88</v>
      </c>
      <c r="C44" s="27">
        <f>C42+C15</f>
        <v>7797240.3100000005</v>
      </c>
      <c r="D44" s="23" t="s">
        <v>35</v>
      </c>
      <c r="E44" s="27">
        <v>7503809.880000004</v>
      </c>
      <c r="F44" s="27">
        <f>F38+F20</f>
        <v>7797240.3100000005</v>
      </c>
    </row>
    <row r="45" spans="2:7" ht="12">
      <c r="B45" s="28"/>
      <c r="C45" s="28"/>
      <c r="D45" s="28"/>
      <c r="E45" s="31"/>
      <c r="F45" s="28"/>
      <c r="G45" s="28"/>
    </row>
    <row r="46" spans="1:7" ht="15" customHeight="1">
      <c r="A46" s="35" t="s">
        <v>81</v>
      </c>
      <c r="B46" s="3" t="s">
        <v>74</v>
      </c>
      <c r="D46" s="5" t="s">
        <v>75</v>
      </c>
      <c r="E46" s="5"/>
      <c r="F46" s="21"/>
      <c r="G46" s="28"/>
    </row>
    <row r="47" spans="1:7" ht="15">
      <c r="A47" s="1"/>
      <c r="C47" s="6" t="s">
        <v>79</v>
      </c>
      <c r="D47" s="7" t="s">
        <v>76</v>
      </c>
      <c r="F47" s="6"/>
      <c r="G47" s="28"/>
    </row>
    <row r="48" spans="2:7" ht="12">
      <c r="B48" s="28"/>
      <c r="C48" s="28"/>
      <c r="D48" s="28"/>
      <c r="E48" s="28"/>
      <c r="F48" s="28"/>
      <c r="G48" s="28"/>
    </row>
    <row r="49" spans="3:6" ht="12">
      <c r="C49" s="28"/>
      <c r="D49" s="28"/>
      <c r="E49" s="34"/>
      <c r="F49" s="29"/>
    </row>
    <row r="50" spans="1:7" ht="12">
      <c r="A50" s="28"/>
      <c r="B50" s="28"/>
      <c r="C50" s="28"/>
      <c r="D50" s="28"/>
      <c r="E50" s="28"/>
      <c r="F50" s="28"/>
      <c r="G50" s="28"/>
    </row>
    <row r="51" ht="12">
      <c r="G51" s="28"/>
    </row>
    <row r="52" spans="1:7" ht="15">
      <c r="A52" s="28"/>
      <c r="B52" s="28"/>
      <c r="D52" s="7"/>
      <c r="E52" s="28"/>
      <c r="F52" s="28"/>
      <c r="G52" s="28"/>
    </row>
    <row r="53" spans="1:7" ht="12">
      <c r="A53" s="28"/>
      <c r="B53" s="28"/>
      <c r="C53" s="28"/>
      <c r="D53" s="28"/>
      <c r="E53" s="28"/>
      <c r="F53" s="28"/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9"/>
      <c r="E59" s="28"/>
      <c r="F59" s="28"/>
      <c r="G59" s="28"/>
    </row>
    <row r="60" spans="1:7" s="21" customFormat="1" ht="12">
      <c r="A60" s="29"/>
      <c r="B60" s="29"/>
      <c r="C60" s="29"/>
      <c r="D60" s="29"/>
      <c r="E60" s="29"/>
      <c r="F60" s="29"/>
      <c r="G60" s="29"/>
    </row>
    <row r="61" spans="1:7" s="21" customFormat="1" ht="12">
      <c r="A61" s="29"/>
      <c r="B61" s="29"/>
      <c r="C61" s="29"/>
      <c r="D61" s="30"/>
      <c r="E61" s="29"/>
      <c r="F61" s="29"/>
      <c r="G61" s="29"/>
    </row>
    <row r="62" s="21" customFormat="1" ht="12"/>
    <row r="63" s="21" customFormat="1" ht="12"/>
    <row r="64" s="21" customFormat="1" ht="12"/>
    <row r="65" s="21" customFormat="1" ht="12"/>
    <row r="66" s="21" customFormat="1" ht="12"/>
    <row r="67" s="21" customFormat="1" ht="12"/>
    <row r="68" s="21" customFormat="1" ht="12"/>
    <row r="69" s="21" customFormat="1" ht="12"/>
    <row r="70" s="21" customFormat="1" ht="12"/>
    <row r="71" s="21" customFormat="1" ht="12"/>
    <row r="72" s="21" customFormat="1" ht="12"/>
  </sheetData>
  <sheetProtection/>
  <mergeCells count="4">
    <mergeCell ref="E1:F1"/>
    <mergeCell ref="E3:F3"/>
    <mergeCell ref="C2:D2"/>
    <mergeCell ref="B4:D4"/>
  </mergeCells>
  <printOptions/>
  <pageMargins left="0.36" right="0.24" top="0.67" bottom="0.86" header="0.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Martin</cp:lastModifiedBy>
  <cp:lastPrinted>2010-04-26T14:01:21Z</cp:lastPrinted>
  <dcterms:created xsi:type="dcterms:W3CDTF">2004-03-04T10:58:58Z</dcterms:created>
  <dcterms:modified xsi:type="dcterms:W3CDTF">2011-12-12T08:42:45Z</dcterms:modified>
  <cp:category/>
  <cp:version/>
  <cp:contentType/>
  <cp:contentStatus/>
</cp:coreProperties>
</file>