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RG 3\Accounting\2021\reporting\Annual reporting\"/>
    </mc:Choice>
  </mc:AlternateContent>
  <bookViews>
    <workbookView xWindow="-105" yWindow="-105" windowWidth="23250" windowHeight="12570" activeTab="1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C46" i="1" l="1"/>
  <c r="C44" i="1"/>
  <c r="D34" i="1"/>
  <c r="D31" i="1" l="1"/>
  <c r="D32" i="1" s="1"/>
</calcChain>
</file>

<file path=xl/sharedStrings.xml><?xml version="1.0" encoding="utf-8"?>
<sst xmlns="http://schemas.openxmlformats.org/spreadsheetml/2006/main" count="88" uniqueCount="71">
  <si>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</si>
  <si>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</si>
  <si>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</si>
  <si>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</si>
  <si>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</si>
  <si>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</si>
  <si>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</si>
  <si>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</si>
  <si>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</si>
  <si>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</si>
  <si>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</si>
  <si>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</si>
  <si>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</si>
  <si>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</si>
  <si>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</si>
  <si>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</si>
  <si>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</si>
  <si>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</si>
  <si>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</si>
  <si>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</si>
  <si>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</si>
  <si>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</si>
  <si>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</si>
  <si>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</si>
  <si>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</si>
  <si>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</si>
  <si>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</si>
  <si>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</si>
  <si>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</si>
  <si>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</si>
  <si>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</si>
  <si>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</si>
  <si>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</si>
  <si>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</si>
  <si>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</si>
  <si>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</si>
  <si>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</si>
  <si>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</si>
  <si>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</si>
  <si>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</si>
  <si>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</si>
  <si>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</si>
  <si>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</si>
  <si>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</si>
  <si>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</si>
  <si>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</si>
  <si>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</si>
  <si>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</si>
  <si>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</si>
  <si>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</si>
  <si>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</si>
  <si>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</si>
  <si>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</si>
  <si>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</si>
  <si>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</si>
  <si>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</si>
  <si>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</si>
  <si>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</si>
  <si>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И Ар Джи Капитал-3</t>
  </si>
  <si>
    <t>175113002</t>
  </si>
  <si>
    <t>Румен Цонков</t>
  </si>
  <si>
    <t>Изпълнителен директор</t>
  </si>
  <si>
    <t>гр. София, ул. Брюксел 1</t>
  </si>
  <si>
    <t>946 11 19</t>
  </si>
  <si>
    <t>www.ergcapital-3.bg</t>
  </si>
  <si>
    <t>www.investor.bg</t>
  </si>
  <si>
    <t>Пенка Георгиева-Хигинс</t>
  </si>
  <si>
    <t>Упълномощен</t>
  </si>
  <si>
    <t>30.3.2021 г.</t>
  </si>
  <si>
    <t>office@ergcapital-3.bg</t>
  </si>
  <si>
    <t>Финансов резултат на И Ар Джи Капитал-3 АДСИЦ за периода: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</si>
</sst>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7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14" fontId="2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berkov\Downloads\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2" sqref="B22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5" t="s">
        <v>49</v>
      </c>
      <c r="B1" s="45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34">
        <v>44197</v>
      </c>
    </row>
    <row r="8" spans="1:2" ht="15.75">
      <c r="A8" s="22" t="s">
        <v>33</v>
      </c>
      <c r="B8" s="34">
        <v>44561</v>
      </c>
    </row>
    <row r="9" spans="1:2" ht="15.75">
      <c r="A9" s="22" t="s">
        <v>28</v>
      </c>
      <c r="B9" s="34">
        <v>44649</v>
      </c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 t="s">
        <v>58</v>
      </c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 t="s">
        <v>59</v>
      </c>
    </row>
    <row r="15" spans="1:2" ht="15.75">
      <c r="A15" s="22" t="s">
        <v>30</v>
      </c>
      <c r="B15" s="27" t="s">
        <v>60</v>
      </c>
    </row>
    <row r="16" spans="1:2" ht="15.75">
      <c r="A16" s="22" t="s">
        <v>38</v>
      </c>
      <c r="B16" s="27" t="s">
        <v>61</v>
      </c>
    </row>
    <row r="17" spans="1:2" ht="15.75">
      <c r="A17" s="22" t="s">
        <v>39</v>
      </c>
      <c r="B17" s="27" t="s">
        <v>62</v>
      </c>
    </row>
    <row r="18" spans="1:2" ht="15.75">
      <c r="A18" s="22" t="s">
        <v>40</v>
      </c>
      <c r="B18" s="27" t="s">
        <v>62</v>
      </c>
    </row>
    <row r="19" spans="1:2" ht="15.75">
      <c r="A19" s="28" t="s">
        <v>41</v>
      </c>
      <c r="B19" s="29" t="s">
        <v>63</v>
      </c>
    </row>
    <row r="20" spans="1:2" ht="15.75">
      <c r="A20" s="28" t="s">
        <v>42</v>
      </c>
      <c r="B20" s="29" t="s">
        <v>63</v>
      </c>
    </row>
    <row r="21" spans="1:2" ht="15.75">
      <c r="A21" s="28" t="s">
        <v>43</v>
      </c>
      <c r="B21" s="30" t="s">
        <v>69</v>
      </c>
    </row>
    <row r="22" spans="1:2" ht="15.75">
      <c r="A22" s="28" t="s">
        <v>44</v>
      </c>
      <c r="B22" s="31" t="s">
        <v>64</v>
      </c>
    </row>
    <row r="23" spans="1:2" ht="15.75">
      <c r="A23" s="22" t="s">
        <v>45</v>
      </c>
      <c r="B23" s="32" t="s">
        <v>65</v>
      </c>
    </row>
    <row r="24" spans="1:2" ht="15.75">
      <c r="A24" s="28" t="s">
        <v>46</v>
      </c>
      <c r="B24" s="29" t="s">
        <v>66</v>
      </c>
    </row>
    <row r="25" spans="1:2" ht="15.75">
      <c r="A25" s="28" t="s">
        <v>47</v>
      </c>
      <c r="B25" s="29" t="s">
        <v>67</v>
      </c>
    </row>
    <row r="26" spans="1:2" ht="15.75">
      <c r="A26" s="33"/>
      <c r="B26" s="33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workbookViewId="0">
      <selection activeCell="D34" sqref="D34"/>
    </sheetView>
  </sheetViews>
  <sheetFormatPr defaultColWidth="9.140625"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5" t="s">
        <v>49</v>
      </c>
      <c r="C1" s="45"/>
      <c r="D1" s="45"/>
    </row>
    <row r="2" spans="2:4" ht="16.5" thickBot="1">
      <c r="B2"/>
    </row>
    <row r="3" spans="2:4" ht="32.25" thickBot="1">
      <c r="B3" s="39" t="s">
        <v>0</v>
      </c>
      <c r="C3" s="37" t="s">
        <v>70</v>
      </c>
      <c r="D3" s="38" t="s">
        <v>12</v>
      </c>
    </row>
    <row r="4" spans="2:4">
      <c r="B4" s="1"/>
      <c r="C4" s="2" t="s">
        <v>1</v>
      </c>
      <c r="D4" s="35">
        <v>35657.22</v>
      </c>
    </row>
    <row r="5" spans="2:4">
      <c r="B5" s="3"/>
      <c r="C5" s="4" t="s">
        <v>2</v>
      </c>
      <c r="D5" s="36">
        <v>0</v>
      </c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6">
        <v>0</v>
      </c>
    </row>
    <row r="8" spans="2:4">
      <c r="B8" s="3"/>
      <c r="C8" s="10" t="s">
        <v>4</v>
      </c>
      <c r="D8" s="36">
        <v>-161002.32999999999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6">
        <v>0</v>
      </c>
    </row>
    <row r="11" spans="2:4">
      <c r="B11" s="3"/>
      <c r="C11" s="10" t="s">
        <v>4</v>
      </c>
      <c r="D11" s="36">
        <v>0</v>
      </c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6">
        <v>0</v>
      </c>
    </row>
    <row r="15" spans="2:4">
      <c r="B15" s="3"/>
      <c r="C15" s="10" t="s">
        <v>4</v>
      </c>
      <c r="D15" s="36">
        <v>0</v>
      </c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6">
        <v>0</v>
      </c>
    </row>
    <row r="18" spans="2:4">
      <c r="B18" s="3"/>
      <c r="C18" s="10" t="s">
        <v>4</v>
      </c>
      <c r="D18" s="36">
        <v>0</v>
      </c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6">
        <v>0</v>
      </c>
    </row>
    <row r="21" spans="2:4">
      <c r="B21" s="3"/>
      <c r="C21" s="10" t="s">
        <v>4</v>
      </c>
      <c r="D21" s="36">
        <v>0</v>
      </c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6">
        <v>0</v>
      </c>
    </row>
    <row r="25" spans="2:4">
      <c r="B25" s="3"/>
      <c r="C25" s="10" t="s">
        <v>4</v>
      </c>
      <c r="D25" s="36">
        <v>0</v>
      </c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6">
        <v>0</v>
      </c>
    </row>
    <row r="28" spans="2:4">
      <c r="B28" s="3"/>
      <c r="C28" s="10" t="s">
        <v>4</v>
      </c>
      <c r="D28" s="36">
        <v>0</v>
      </c>
    </row>
    <row r="29" spans="2:4" ht="63">
      <c r="B29" s="5" t="s">
        <v>18</v>
      </c>
      <c r="C29" s="5" t="s">
        <v>21</v>
      </c>
      <c r="D29" s="36">
        <v>0</v>
      </c>
    </row>
    <row r="30" spans="2:4" ht="63">
      <c r="B30" s="5" t="s">
        <v>19</v>
      </c>
      <c r="C30" s="5" t="s">
        <v>25</v>
      </c>
      <c r="D30" s="36">
        <v>0</v>
      </c>
    </row>
    <row r="31" spans="2:4">
      <c r="B31" s="3"/>
      <c r="C31" s="6" t="s">
        <v>22</v>
      </c>
      <c r="D31" s="13">
        <f>D4+D5+D7+D8+D10+D11+D14+D15+D17+D18+D20+D21+D24+D25+D27+D28+D29+D30</f>
        <v>-125345.10999999999</v>
      </c>
    </row>
    <row r="32" spans="2:4" ht="45.75" customHeight="1">
      <c r="B32" s="3"/>
      <c r="C32" s="5" t="s">
        <v>51</v>
      </c>
      <c r="D32" s="14">
        <f>D31*90%</f>
        <v>-112810.59899999999</v>
      </c>
    </row>
    <row r="33" spans="2:5" ht="31.5">
      <c r="B33" s="5"/>
      <c r="C33" s="4" t="s">
        <v>26</v>
      </c>
      <c r="D33" s="36">
        <f>6889668.43+320923+1932.55+234852.43+13784.44+265.55+5330000-4215591.43-4840.68</f>
        <v>8570994.2899999991</v>
      </c>
    </row>
    <row r="34" spans="2:5" ht="47.25">
      <c r="B34" s="5"/>
      <c r="C34" s="4" t="s">
        <v>27</v>
      </c>
      <c r="D34" s="36">
        <f>2100000+36799.42+8940997.49+18900000</f>
        <v>29977796.91</v>
      </c>
    </row>
    <row r="35" spans="2:5" ht="144.75" customHeight="1">
      <c r="B35" s="5" t="s">
        <v>52</v>
      </c>
      <c r="C35" s="4" t="s">
        <v>54</v>
      </c>
      <c r="D35" s="36">
        <v>0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6" t="s">
        <v>57</v>
      </c>
      <c r="C40" s="46"/>
      <c r="D40" s="46"/>
      <c r="E40" s="46"/>
    </row>
    <row r="41" spans="2:5">
      <c r="B41" s="40"/>
      <c r="C41" s="40"/>
      <c r="D41" s="40"/>
    </row>
    <row r="42" spans="2:5">
      <c r="B42" s="15" t="s">
        <v>28</v>
      </c>
      <c r="C42" s="43" t="s">
        <v>68</v>
      </c>
    </row>
    <row r="43" spans="2:5">
      <c r="B43" s="15"/>
      <c r="C43" s="40"/>
    </row>
    <row r="44" spans="2:5">
      <c r="B44" s="16" t="s">
        <v>29</v>
      </c>
      <c r="C44" s="44" t="str">
        <f>Начална!B24</f>
        <v>Пенка Георгиева-Хигинс</v>
      </c>
    </row>
    <row r="45" spans="2:5">
      <c r="B45" s="16"/>
      <c r="C45" s="40"/>
    </row>
    <row r="46" spans="2:5">
      <c r="B46" s="16" t="s">
        <v>30</v>
      </c>
      <c r="C46" s="44" t="str">
        <f>Начална!B15</f>
        <v>Румен Цонков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ColWidth="9.140625" defaultRowHeight="15"/>
  <cols>
    <col min="1" max="1" width="9.140625" style="41" customWidth="1"/>
    <col min="2" max="16384" width="9.140625" style="41"/>
  </cols>
  <sheetData>
    <row r="2" spans="2:2" ht="15.75">
      <c r="B2" s="42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PSG 98</dc:creator>
  <cp:lastModifiedBy>Yana</cp:lastModifiedBy>
  <cp:lastPrinted>2021-03-18T11:32:59Z</cp:lastPrinted>
  <dcterms:created xsi:type="dcterms:W3CDTF">2021-03-17T13:25:50Z</dcterms:created>
  <dcterms:modified xsi:type="dcterms:W3CDTF">2022-03-23T11:43:13Z</dcterms:modified>
</cp:coreProperties>
</file>