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1.Одит Кепитъл Холдинг Груп\KHG_31-12-2021_odit\Отчет 2021\"/>
    </mc:Choice>
  </mc:AlternateContent>
  <bookViews>
    <workbookView xWindow="0" yWindow="0" windowWidth="28800" windowHeight="12000" activeTab="1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 s="1"/>
</calcChain>
</file>

<file path=xl/sharedStrings.xml><?xml version="1.0" encoding="utf-8"?>
<sst xmlns="http://schemas.openxmlformats.org/spreadsheetml/2006/main" count="86" uniqueCount="70">
  <si>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</si>
  <si>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</si>
  <si>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</si>
  <si>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</si>
  <si>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</si>
  <si>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</si>
  <si>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</si>
  <si>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</si>
  <si>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</si>
  <si>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</si>
  <si>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</si>
  <si>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</si>
  <si>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</si>
  <si>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</si>
  <si>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</si>
  <si>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</si>
  <si>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</si>
  <si>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</si>
  <si>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</si>
  <si>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</si>
  <si>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</si>
  <si>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</si>
  <si>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</si>
  <si>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</si>
  <si>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</si>
  <si>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</si>
  <si>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</si>
  <si>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</si>
  <si>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</si>
  <si>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</si>
  <si>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</si>
  <si>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</si>
  <si>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</si>
  <si>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</si>
  <si>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</si>
  <si>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</si>
  <si>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</si>
  <si>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</si>
  <si>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</si>
  <si>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</si>
  <si>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</si>
  <si>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</si>
  <si>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</si>
  <si>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</si>
  <si>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</si>
  <si>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</si>
  <si>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</si>
  <si>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</si>
  <si>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</si>
  <si>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</si>
  <si>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</si>
  <si>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</si>
  <si>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</si>
  <si>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</si>
  <si>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</si>
  <si>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</si>
  <si>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</si>
  <si>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</si>
  <si>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КЕПИТЪЛ ХОЛДИНГ ГРУП</t>
  </si>
  <si>
    <t>175060449</t>
  </si>
  <si>
    <t>ВЕСЕЛИН ЧИПЕВ</t>
  </si>
  <si>
    <t>ИЗП.ДИРЕКТОР</t>
  </si>
  <si>
    <t>ГР.ПЛОВДИВ, БУЛ.ХРИСТО БОТЕВ №49</t>
  </si>
  <si>
    <t>0887406040</t>
  </si>
  <si>
    <t>capital.ccc1@gmail.com</t>
  </si>
  <si>
    <t>ВЕСЕЛА ШОПОЛОВА</t>
  </si>
  <si>
    <t>ГЛ.СЧЕТОВОДИТЕЛ</t>
  </si>
  <si>
    <t>Финансов резултат на КЕПИТЪЛ ХОЛДИНГ ГРУП АДСИЦ за периода: 01.01.2021 - 31.12.2021</t>
  </si>
  <si>
    <t>Веселин Чипев</t>
  </si>
  <si>
    <t>Весела Шополова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</si>
</sst>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лв.&quot;;[Red]\-#,##0.00\ &quot;лв.&quot;"/>
    <numFmt numFmtId="164" formatCode="#,##0.00\ &quot;лв.&quot;"/>
    <numFmt numFmtId="165" formatCode="[$-F800]dddd\,\ mmmm\ dd\,\ yyyy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6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 indent="2"/>
      <protection hidden="1"/>
    </xf>
    <xf numFmtId="0" fontId="5" fillId="0" borderId="0" xfId="1" applyFont="1" applyBorder="1" applyAlignment="1" applyProtection="1">
      <alignment horizontal="right" vertical="center" indent="2"/>
    </xf>
    <xf numFmtId="0" fontId="2" fillId="0" borderId="0" xfId="0" applyFont="1" applyProtection="1"/>
    <xf numFmtId="0" fontId="6" fillId="0" borderId="5" xfId="2" applyFont="1" applyBorder="1" applyAlignment="1" applyProtection="1">
      <alignment horizontal="centerContinuous" vertical="center" wrapText="1"/>
    </xf>
    <xf numFmtId="0" fontId="5" fillId="0" borderId="6" xfId="2" applyFont="1" applyBorder="1" applyAlignment="1" applyProtection="1">
      <alignment horizontal="centerContinuous" vertical="center" wrapText="1"/>
    </xf>
    <xf numFmtId="0" fontId="6" fillId="0" borderId="7" xfId="2" applyFont="1" applyBorder="1" applyAlignment="1" applyProtection="1">
      <alignment horizontal="centerContinuous" vertical="center"/>
    </xf>
    <xf numFmtId="0" fontId="6" fillId="0" borderId="8" xfId="2" applyFont="1" applyBorder="1" applyAlignment="1" applyProtection="1">
      <alignment horizontal="centerContinuous" vertical="center"/>
    </xf>
    <xf numFmtId="0" fontId="5" fillId="0" borderId="4" xfId="2" applyFont="1" applyBorder="1" applyAlignment="1" applyProtection="1">
      <alignment horizontal="righ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6" fillId="0" borderId="7" xfId="2" applyFont="1" applyBorder="1" applyAlignment="1" applyProtection="1">
      <alignment horizontal="centerContinuous" vertical="center" wrapText="1"/>
    </xf>
    <xf numFmtId="0" fontId="5" fillId="0" borderId="8" xfId="2" applyFont="1" applyBorder="1" applyAlignment="1" applyProtection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9" xfId="3" applyNumberFormat="1" applyFont="1" applyFill="1" applyBorder="1" applyAlignment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 applyProtection="1"/>
    <xf numFmtId="165" fontId="5" fillId="2" borderId="4" xfId="2" applyNumberFormat="1" applyFont="1" applyFill="1" applyBorder="1" applyAlignment="1" applyProtection="1">
      <alignment horizontal="left" vertical="center" wrapText="1" indent="3"/>
      <protection locked="0"/>
    </xf>
    <xf numFmtId="8" fontId="5" fillId="3" borderId="3" xfId="0" applyNumberFormat="1" applyFont="1" applyFill="1" applyBorder="1" applyAlignment="1" applyProtection="1">
      <alignment horizontal="right" vertical="center"/>
      <protection locked="0"/>
    </xf>
    <xf numFmtId="8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/>
    <xf numFmtId="14" fontId="2" fillId="0" borderId="0" xfId="0" applyNumberFormat="1" applyFont="1" applyProtection="1"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</cellXfs>
  <cellStyles count="5">
    <cellStyle name="Hyperlink" xfId="3" builtinId="8"/>
    <cellStyle name="Normal" xfId="0" builtinId="0"/>
    <cellStyle name="Normal 16" xfId="4"/>
    <cellStyle name="Normal_Баланс" xfId="1"/>
    <cellStyle name="Normal_Финансов отчет" xfId="2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berkov\Downloads\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9" sqref="B19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4" t="s">
        <v>49</v>
      </c>
      <c r="B1" s="44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44197</v>
      </c>
    </row>
    <row r="8" spans="1:2" ht="15.75">
      <c r="A8" s="22" t="s">
        <v>33</v>
      </c>
      <c r="B8" s="34">
        <v>44561</v>
      </c>
    </row>
    <row r="9" spans="1:2" ht="15.75">
      <c r="A9" s="22" t="s">
        <v>28</v>
      </c>
      <c r="B9" s="34">
        <v>44617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59</v>
      </c>
    </row>
    <row r="15" spans="1:2" ht="15.75">
      <c r="A15" s="22" t="s">
        <v>30</v>
      </c>
      <c r="B15" s="27" t="s">
        <v>60</v>
      </c>
    </row>
    <row r="16" spans="1:2" ht="15.75">
      <c r="A16" s="22" t="s">
        <v>38</v>
      </c>
      <c r="B16" s="27" t="s">
        <v>61</v>
      </c>
    </row>
    <row r="17" spans="1:2" ht="15.75">
      <c r="A17" s="22" t="s">
        <v>39</v>
      </c>
      <c r="B17" s="27" t="s">
        <v>62</v>
      </c>
    </row>
    <row r="18" spans="1:2" ht="15.75">
      <c r="A18" s="22" t="s">
        <v>40</v>
      </c>
      <c r="B18" s="27" t="s">
        <v>62</v>
      </c>
    </row>
    <row r="19" spans="1:2" ht="15.75">
      <c r="A19" s="28" t="s">
        <v>41</v>
      </c>
      <c r="B19" s="29" t="s">
        <v>63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64</v>
      </c>
    </row>
    <row r="22" spans="1:2" ht="15.75">
      <c r="A22" s="28" t="s">
        <v>44</v>
      </c>
      <c r="B22" s="31"/>
    </row>
    <row r="23" spans="1:2" ht="15.75">
      <c r="A23" s="22" t="s">
        <v>45</v>
      </c>
      <c r="B23" s="32"/>
    </row>
    <row r="24" spans="1:2" ht="15.75">
      <c r="A24" s="28" t="s">
        <v>46</v>
      </c>
      <c r="B24" s="29" t="s">
        <v>65</v>
      </c>
    </row>
    <row r="25" spans="1:2" ht="15.75">
      <c r="A25" s="28" t="s">
        <v>47</v>
      </c>
      <c r="B25" s="29" t="s">
        <v>66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6"/>
  <sheetViews>
    <sheetView tabSelected="1" workbookViewId="0">
      <selection activeCell="D32" sqref="D32"/>
    </sheetView>
  </sheetViews>
  <sheetFormatPr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4" t="s">
        <v>49</v>
      </c>
      <c r="C1" s="44"/>
      <c r="D1" s="44"/>
    </row>
    <row r="2" spans="2:4" ht="16.5" thickBot="1">
      <c r="B2"/>
    </row>
    <row r="3" spans="2:4" ht="32.25" thickBot="1">
      <c r="B3" s="39" t="s">
        <v>0</v>
      </c>
      <c r="C3" s="37" t="s">
        <v>67</v>
      </c>
      <c r="D3" s="38" t="s">
        <v>12</v>
      </c>
    </row>
    <row r="4" spans="2:4">
      <c r="B4" s="1"/>
      <c r="C4" s="2" t="s">
        <v>1</v>
      </c>
      <c r="D4" s="35">
        <v>1304963.1399999999</v>
      </c>
    </row>
    <row r="5" spans="2:4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6">
        <v>1295165</v>
      </c>
    </row>
    <row r="8" spans="2:4">
      <c r="B8" s="3"/>
      <c r="C8" s="10" t="s">
        <v>4</v>
      </c>
      <c r="D8" s="36">
        <v>-508211</v>
      </c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6"/>
    </row>
    <row r="11" spans="2:4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6"/>
    </row>
    <row r="15" spans="2:4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6"/>
    </row>
    <row r="18" spans="2:4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6"/>
    </row>
    <row r="21" spans="2:4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6"/>
    </row>
    <row r="25" spans="2:4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6"/>
    </row>
    <row r="28" spans="2:4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>
      <c r="B31" s="3"/>
      <c r="C31" s="6" t="s">
        <v>22</v>
      </c>
      <c r="D31" s="13">
        <f>D4+D5+D7+D8+D10+D11+D14+D15+D17+D18+D20+D21+D24+D25+D27+D28+D29+D30</f>
        <v>2091917.1399999997</v>
      </c>
    </row>
    <row r="32" spans="2:4" ht="45.75" customHeight="1">
      <c r="B32" s="3"/>
      <c r="C32" s="5" t="s">
        <v>51</v>
      </c>
      <c r="D32" s="14">
        <f>D31*90%</f>
        <v>1882725.4259999997</v>
      </c>
    </row>
    <row r="33" spans="2:5" ht="31.5">
      <c r="B33" s="5"/>
      <c r="C33" s="4" t="s">
        <v>26</v>
      </c>
      <c r="D33" s="36"/>
    </row>
    <row r="34" spans="2:5" ht="47.25">
      <c r="B34" s="5"/>
      <c r="C34" s="4" t="s">
        <v>27</v>
      </c>
      <c r="D34" s="36"/>
    </row>
    <row r="35" spans="2:5" ht="144.75" customHeight="1">
      <c r="B35" s="5" t="s">
        <v>52</v>
      </c>
      <c r="C35" s="4" t="s">
        <v>54</v>
      </c>
      <c r="D35" s="36"/>
    </row>
    <row r="37" spans="2:5">
      <c r="B37" s="9" t="s">
        <v>20</v>
      </c>
    </row>
    <row r="38" spans="2:5">
      <c r="B38" s="8" t="s">
        <v>56</v>
      </c>
    </row>
    <row r="39" spans="2:5">
      <c r="B39" s="8" t="s">
        <v>55</v>
      </c>
    </row>
    <row r="40" spans="2:5" ht="51" customHeight="1">
      <c r="B40" s="45" t="s">
        <v>57</v>
      </c>
      <c r="C40" s="45"/>
      <c r="D40" s="45"/>
      <c r="E40" s="45"/>
    </row>
    <row r="41" spans="2:5">
      <c r="B41" s="40"/>
      <c r="C41" s="40"/>
      <c r="D41" s="40"/>
    </row>
    <row r="42" spans="2:5">
      <c r="B42" s="15" t="s">
        <v>28</v>
      </c>
      <c r="C42" s="43">
        <v>44617</v>
      </c>
    </row>
    <row r="43" spans="2:5">
      <c r="B43" s="15"/>
      <c r="C43" s="40"/>
    </row>
    <row r="44" spans="2:5">
      <c r="B44" s="16" t="s">
        <v>29</v>
      </c>
      <c r="C44" s="40" t="s">
        <v>69</v>
      </c>
    </row>
    <row r="45" spans="2:5">
      <c r="B45" s="16"/>
      <c r="C45" s="40"/>
    </row>
    <row r="46" spans="2:5">
      <c r="B46" s="16" t="s">
        <v>30</v>
      </c>
      <c r="C46" s="40" t="s">
        <v>68</v>
      </c>
    </row>
  </sheetData>
  <sheetProtection password="CE28" sheet="1" objects="1" scenarios="1"/>
  <mergeCells count="2">
    <mergeCell ref="B1:D1"/>
    <mergeCell ref="B40:E40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5"/>
  <cols>
    <col min="1" max="1" width="9.140625" style="41" customWidth="1"/>
    <col min="2" max="16384" width="9.140625" style="41"/>
  </cols>
  <sheetData>
    <row r="2" spans="2:2" ht="15.75">
      <c r="B2" s="42" t="s">
        <v>53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cp:lastPrinted>2022-03-22T08:46:49Z</cp:lastPrinted>
  <dcterms:created xsi:type="dcterms:W3CDTF">2021-03-17T13:25:50Z</dcterms:created>
  <dcterms:modified xsi:type="dcterms:W3CDTF">2022-03-29T07:11:33Z</dcterms:modified>
</cp:coreProperties>
</file>